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2D00C4C3-6BCB-4EF3-AADA-260083F4F2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J16" i="3" s="1"/>
  <c r="G28" i="3"/>
  <c r="G21" i="3"/>
  <c r="G20" i="3"/>
  <c r="G22" i="3" s="1"/>
  <c r="J22" i="3" s="1"/>
  <c r="G6" i="3"/>
  <c r="G7" i="3"/>
  <c r="H1" i="3"/>
  <c r="G8" i="3" l="1"/>
  <c r="J8" i="3" s="1"/>
  <c r="E26" i="3" s="1"/>
  <c r="G26" i="3" s="1"/>
  <c r="E29" i="3"/>
  <c r="G29" i="3" s="1"/>
  <c r="E27" i="3"/>
  <c r="G27" i="3" s="1"/>
  <c r="G30" i="3" l="1"/>
  <c r="J30" i="3" s="1"/>
</calcChain>
</file>

<file path=xl/sharedStrings.xml><?xml version="1.0" encoding="utf-8"?>
<sst xmlns="http://schemas.openxmlformats.org/spreadsheetml/2006/main" count="80" uniqueCount="63">
  <si>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</si>
  <si>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</si>
  <si>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</si>
  <si>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</si>
  <si>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</si>
  <si>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</si>
  <si>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</si>
  <si>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</si>
  <si>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</si>
  <si>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</si>
  <si>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</si>
  <si>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</si>
  <si>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</si>
  <si>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</si>
  <si>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</si>
  <si>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</si>
  <si>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</si>
  <si>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</si>
  <si>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</si>
  <si>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</si>
  <si>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</si>
  <si>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</si>
  <si>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</si>
  <si>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</si>
  <si>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</si>
  <si>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</si>
  <si>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</si>
  <si>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</si>
  <si>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</si>
  <si>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</si>
  <si>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</si>
  <si>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</si>
  <si>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** Auf eine ganze oder halbe Note gerundet / A arrondir à une note entière ou à une demi-note / Arrotondare al punto o al mezzo punto</t>
  </si>
  <si>
    <t>Assistentin Gesundheit und Soziales EBA</t>
  </si>
  <si>
    <t>Assistent Gesundheit und Soziales EBA</t>
  </si>
  <si>
    <t>Aide en soins et accompagnement AFP</t>
  </si>
  <si>
    <t>Addetto alle cure sociosanitarie CFP</t>
  </si>
  <si>
    <t>Erfahrungsnote / Note d'expérience / Nota die luoghi di formazione</t>
  </si>
  <si>
    <t>: 3 = Note des Qualifikationsbereichs* /
         Note de domaine de qualification* /
         Nota di settore di qualificazione*</t>
  </si>
  <si>
    <t xml:space="preserve">     : 3 = Erfahrungsnote* /
             Note d'expérience* /
             Nota dei luoghi di formazione*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</si>
  <si>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</si>
  <si>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Fachgespräch / 
Entretien professionnel /
Colloquio professionale</t>
  </si>
  <si>
    <t>Berufskundlicher Unterricht / 
Enseignement des connaissances professionnelles /
Insegnamento professionale</t>
  </si>
  <si>
    <t>Bildung in beruflicher Praxis / 
Formation à la pratique professionnelle /
Formazione pratica professionale</t>
  </si>
  <si>
    <t>Individuelle Praktische Arbeit / 
Travail pratique /
Lavoro Pratico</t>
  </si>
  <si>
    <t xml:space="preserve">Praktische Arbeit / 
Travail pratique / 
Lavoro pratico </t>
  </si>
  <si>
    <t>Erfahrungsnote / 
Note d'expérience / 
Nota dei luoghi di formazione</t>
  </si>
  <si>
    <t>Noten **/
Notes **/
Note **</t>
  </si>
  <si>
    <t>Faktor/
Coefficient/
Fattore</t>
  </si>
  <si>
    <t>Produkt/
Produits/
Prodotto</t>
  </si>
  <si>
    <t>Noten/
Notes/
Note</t>
  </si>
  <si>
    <r>
      <t xml:space="preserve">Qualifikationsbereich Individuelle praktische Arbeit IPA </t>
    </r>
    <r>
      <rPr>
        <sz val="9"/>
        <rFont val="Arial"/>
        <family val="2"/>
      </rPr>
      <t xml:space="preserve">(3-4 Stunden) </t>
    </r>
    <r>
      <rPr>
        <b/>
        <sz val="9"/>
        <rFont val="Arial"/>
        <family val="2"/>
      </rPr>
      <t xml:space="preserve">/ Domaine de qualification travail pratique individuel TPI </t>
    </r>
    <r>
      <rPr>
        <sz val="9"/>
        <rFont val="Arial"/>
        <family val="2"/>
      </rPr>
      <t xml:space="preserve">(3-4 heures) </t>
    </r>
    <r>
      <rPr>
        <b/>
        <sz val="9"/>
        <rFont val="Arial"/>
        <family val="2"/>
      </rPr>
      <t xml:space="preserve">/ Settore di qualificazione lavoro pratico individuele LPI </t>
    </r>
    <r>
      <rPr>
        <sz val="9"/>
        <rFont val="Arial"/>
        <family val="2"/>
      </rPr>
      <t>(3-4 ore)</t>
    </r>
  </si>
  <si>
    <t>3.</t>
  </si>
  <si>
    <t>Situation 1</t>
  </si>
  <si>
    <t>Situation 2</t>
  </si>
  <si>
    <t>Situation 3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</si>
  <si>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</si>
  <si>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>Berufskenntnisse / 
Connaissances professionnelles / 
Conoscenze professionali</t>
  </si>
  <si>
    <t xml:space="preserve">              : 100% = Gesamtnote* /
                               Note globale* /
                               Nota complessiva*
</t>
  </si>
  <si>
    <t>Gewicht./
Coefficient/
Ponderaz.</t>
  </si>
  <si>
    <t>Gemäss der Verordnung über die berufliche Grundbildung vom 20.12.2010 (Stand am 1. Januar 2018) / Ordonnances sur la formation professionnelle initiale 20.12.2010 (Etat le 1er janvier 2018) / Ordinanze sulla formazione professionale di base 20.12.2010 (Stato 1° gennaio 2018)</t>
  </si>
  <si>
    <t>Gewicht. /
Pondéra. /
Pondera.</t>
  </si>
  <si>
    <t>Allgemeinbildung*/ 
Culture générale / 
Cultura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</si>
</sst>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164" fontId="5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49" fontId="4" fillId="0" borderId="0" xfId="0" applyNumberFormat="1" applyFont="1" applyAlignment="1">
      <alignment vertical="top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9" fillId="0" borderId="0" xfId="0" applyFont="1"/>
    <xf numFmtId="49" fontId="4" fillId="0" borderId="12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9" fontId="6" fillId="0" borderId="1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49" fontId="4" fillId="0" borderId="0" xfId="0" applyNumberFormat="1" applyFont="1" applyAlignment="1">
      <alignment horizontal="left" vertical="top" wrapText="1"/>
    </xf>
    <xf numFmtId="0" fontId="4" fillId="0" borderId="24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4" fillId="0" borderId="0" xfId="0" applyFont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2" borderId="13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1" fontId="2" fillId="2" borderId="13" xfId="0" applyNumberFormat="1" applyFont="1" applyFill="1" applyBorder="1" applyAlignment="1" applyProtection="1">
      <alignment horizontal="left" vertical="top" wrapText="1"/>
      <protection locked="0"/>
    </xf>
    <xf numFmtId="1" fontId="2" fillId="2" borderId="20" xfId="0" applyNumberFormat="1" applyFont="1" applyFill="1" applyBorder="1" applyAlignment="1" applyProtection="1">
      <alignment horizontal="left" vertical="top" wrapText="1"/>
      <protection locked="0"/>
    </xf>
    <xf numFmtId="1" fontId="2" fillId="2" borderId="21" xfId="0" applyNumberFormat="1" applyFont="1" applyFill="1" applyBorder="1" applyAlignment="1" applyProtection="1">
      <alignment horizontal="left" vertical="top" wrapText="1"/>
      <protection locked="0"/>
    </xf>
    <xf numFmtId="164" fontId="2" fillId="2" borderId="13" xfId="0" applyNumberFormat="1" applyFont="1" applyFill="1" applyBorder="1" applyAlignment="1" applyProtection="1">
      <alignment horizontal="left" vertical="top"/>
      <protection locked="0"/>
    </xf>
    <xf numFmtId="164" fontId="2" fillId="2" borderId="20" xfId="0" applyNumberFormat="1" applyFont="1" applyFill="1" applyBorder="1" applyAlignment="1" applyProtection="1">
      <alignment horizontal="left" vertical="top"/>
      <protection locked="0"/>
    </xf>
    <xf numFmtId="164" fontId="2" fillId="2" borderId="21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/>
    </xf>
    <xf numFmtId="0" fontId="5" fillId="0" borderId="9" xfId="0" applyFont="1" applyBorder="1"/>
    <xf numFmtId="0" fontId="5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097" name="Picture 5" descr="Unbenannt">
          <a:extLst>
            <a:ext uri="{FF2B5EF4-FFF2-40B4-BE49-F238E27FC236}">
              <a16:creationId xmlns:a16="http://schemas.microsoft.com/office/drawing/2014/main" id="{684FDC3E-8CFE-8AC4-6F73-CFE8908E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A10" sqref="A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86913</v>
      </c>
      <c r="B1" s="46" t="s">
        <v>33</v>
      </c>
      <c r="C1" s="46"/>
      <c r="D1" s="46"/>
      <c r="E1" s="47"/>
      <c r="F1" s="45" t="s">
        <v>18</v>
      </c>
      <c r="G1" s="22"/>
    </row>
    <row r="2" spans="1:8" s="3" customFormat="1" ht="14.25" customHeight="1" x14ac:dyDescent="0.2">
      <c r="B2" s="46" t="s">
        <v>34</v>
      </c>
      <c r="C2" s="46"/>
      <c r="D2" s="46"/>
      <c r="E2" s="47"/>
      <c r="F2" s="45"/>
      <c r="G2" s="2"/>
    </row>
    <row r="3" spans="1:8" s="3" customFormat="1" ht="14.25" customHeight="1" x14ac:dyDescent="0.2">
      <c r="B3" s="46" t="s">
        <v>35</v>
      </c>
      <c r="C3" s="46"/>
      <c r="D3" s="46"/>
      <c r="E3" s="47"/>
      <c r="F3" s="48" t="s">
        <v>19</v>
      </c>
      <c r="G3" s="19"/>
    </row>
    <row r="4" spans="1:8" s="3" customFormat="1" ht="15.75" customHeight="1" x14ac:dyDescent="0.2">
      <c r="B4" s="46" t="s">
        <v>36</v>
      </c>
      <c r="C4" s="46"/>
      <c r="D4" s="46"/>
      <c r="E4" s="47"/>
      <c r="F4" s="49"/>
    </row>
    <row r="5" spans="1:8" s="3" customFormat="1" ht="9" customHeight="1" thickBot="1" x14ac:dyDescent="0.2">
      <c r="F5" s="31"/>
    </row>
    <row r="6" spans="1:8" s="2" customFormat="1" ht="17.25" customHeight="1" x14ac:dyDescent="0.2">
      <c r="A6" s="16"/>
      <c r="B6" s="53" t="s">
        <v>21</v>
      </c>
      <c r="C6" s="53"/>
      <c r="D6" s="53"/>
      <c r="E6" s="53"/>
      <c r="F6" s="53"/>
      <c r="G6" s="17"/>
      <c r="H6" s="9"/>
    </row>
    <row r="7" spans="1:8" s="2" customFormat="1" ht="17.25" customHeight="1" thickBot="1" x14ac:dyDescent="0.25">
      <c r="A7" s="54" t="s">
        <v>22</v>
      </c>
      <c r="B7" s="55"/>
      <c r="C7" s="55"/>
      <c r="D7" s="55"/>
      <c r="E7" s="55"/>
      <c r="F7" s="55"/>
      <c r="G7" s="56"/>
      <c r="H7" s="9"/>
    </row>
    <row r="8" spans="1:8" s="3" customFormat="1" ht="11.25" customHeight="1" x14ac:dyDescent="0.15"/>
    <row r="9" spans="1:8" s="3" customFormat="1" ht="21" customHeight="1" x14ac:dyDescent="0.15">
      <c r="A9" s="57" t="s">
        <v>60</v>
      </c>
      <c r="B9" s="57"/>
      <c r="C9" s="57"/>
      <c r="D9" s="57"/>
      <c r="E9" s="57"/>
      <c r="F9" s="57"/>
      <c r="G9" s="57"/>
    </row>
    <row r="10" spans="1:8" s="2" customFormat="1" x14ac:dyDescent="0.2"/>
    <row r="11" spans="1:8" s="5" customFormat="1" ht="12" customHeight="1" x14ac:dyDescent="0.2">
      <c r="A11" s="52" t="s">
        <v>15</v>
      </c>
      <c r="B11" s="52"/>
      <c r="C11" s="52"/>
      <c r="D11" s="52"/>
      <c r="E11" s="52"/>
      <c r="F11" s="52"/>
      <c r="G11" s="52"/>
    </row>
    <row r="12" spans="1:8" s="3" customFormat="1" ht="9" x14ac:dyDescent="0.15"/>
    <row r="13" spans="1:8" s="3" customFormat="1" ht="9" x14ac:dyDescent="0.15">
      <c r="A13" s="58" t="s">
        <v>0</v>
      </c>
      <c r="B13" s="58"/>
      <c r="C13" s="42"/>
      <c r="D13" s="42"/>
      <c r="E13" s="42"/>
      <c r="F13" s="42"/>
      <c r="G13" s="42"/>
    </row>
    <row r="14" spans="1:8" s="5" customFormat="1" ht="10.5" customHeight="1" x14ac:dyDescent="0.2">
      <c r="A14" s="59"/>
      <c r="B14" s="59"/>
      <c r="C14" s="43"/>
      <c r="D14" s="43"/>
      <c r="E14" s="43"/>
      <c r="F14" s="43"/>
      <c r="G14" s="43"/>
    </row>
    <row r="15" spans="1:8" s="3" customFormat="1" ht="9" x14ac:dyDescent="0.15"/>
    <row r="16" spans="1:8" s="3" customFormat="1" ht="9" x14ac:dyDescent="0.15">
      <c r="A16" s="58" t="s">
        <v>4</v>
      </c>
      <c r="B16" s="58"/>
      <c r="C16" s="44"/>
      <c r="D16" s="42"/>
      <c r="E16" s="42"/>
      <c r="F16" s="42"/>
      <c r="G16" s="42"/>
    </row>
    <row r="17" spans="1:7" s="5" customFormat="1" ht="12" x14ac:dyDescent="0.2">
      <c r="A17" s="59"/>
      <c r="B17" s="59"/>
      <c r="C17" s="43"/>
      <c r="D17" s="43"/>
      <c r="E17" s="43"/>
      <c r="F17" s="43"/>
      <c r="G17" s="43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63" t="s">
        <v>1</v>
      </c>
      <c r="B20" s="64"/>
      <c r="C20" s="64"/>
      <c r="D20" s="64"/>
      <c r="E20" s="64"/>
      <c r="F20" s="64"/>
      <c r="G20" s="65"/>
    </row>
    <row r="21" spans="1:7" s="3" customFormat="1" ht="9" x14ac:dyDescent="0.15">
      <c r="A21" s="66" t="s">
        <v>2</v>
      </c>
      <c r="B21" s="67"/>
      <c r="C21" s="67"/>
      <c r="D21" s="67"/>
      <c r="E21" s="67"/>
      <c r="F21" s="67"/>
      <c r="G21" s="68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69" t="s">
        <v>3</v>
      </c>
      <c r="B24" s="64"/>
      <c r="C24" s="64"/>
      <c r="D24" s="64"/>
      <c r="E24" s="64"/>
      <c r="F24" s="64"/>
      <c r="G24" s="64"/>
    </row>
    <row r="25" spans="1:7" s="3" customFormat="1" ht="9" x14ac:dyDescent="0.15"/>
    <row r="26" spans="1:7" s="3" customFormat="1" ht="30" customHeight="1" x14ac:dyDescent="0.15">
      <c r="A26" s="70" t="s">
        <v>14</v>
      </c>
      <c r="B26" s="71"/>
      <c r="C26" s="71"/>
      <c r="D26" s="71"/>
      <c r="E26" s="71"/>
      <c r="F26" s="71"/>
      <c r="G26" s="71"/>
    </row>
    <row r="27" spans="1:7" s="3" customFormat="1" ht="9" x14ac:dyDescent="0.15"/>
    <row r="28" spans="1:7" s="3" customFormat="1" ht="187.5" customHeight="1" x14ac:dyDescent="0.15">
      <c r="A28" s="72"/>
      <c r="B28" s="73"/>
      <c r="C28" s="73"/>
      <c r="D28" s="73"/>
      <c r="E28" s="73"/>
      <c r="F28" s="73"/>
      <c r="G28" s="74"/>
    </row>
    <row r="29" spans="1:7" s="3" customFormat="1" ht="9" x14ac:dyDescent="0.15"/>
    <row r="30" spans="1:7" s="3" customFormat="1" ht="9" x14ac:dyDescent="0.15">
      <c r="A30" s="41" t="s">
        <v>5</v>
      </c>
      <c r="B30" s="41"/>
      <c r="C30" s="41"/>
      <c r="E30" s="41" t="s">
        <v>17</v>
      </c>
      <c r="F30" s="41"/>
      <c r="G30" s="41"/>
    </row>
    <row r="31" spans="1:7" s="3" customFormat="1" ht="9" x14ac:dyDescent="0.15">
      <c r="A31" s="41"/>
      <c r="B31" s="41"/>
      <c r="C31" s="41"/>
      <c r="E31" s="41"/>
      <c r="F31" s="41"/>
      <c r="G31" s="41"/>
    </row>
    <row r="32" spans="1:7" s="3" customFormat="1" ht="33.75" customHeight="1" x14ac:dyDescent="0.2">
      <c r="A32" s="62"/>
      <c r="B32" s="43"/>
      <c r="C32" s="43"/>
      <c r="E32" s="43"/>
      <c r="F32" s="43"/>
      <c r="G32" s="43"/>
    </row>
    <row r="33" spans="1:7" s="3" customFormat="1" ht="33.75" customHeight="1" x14ac:dyDescent="0.2">
      <c r="E33" s="43"/>
      <c r="F33" s="43"/>
      <c r="G33" s="43"/>
    </row>
    <row r="34" spans="1:7" s="3" customFormat="1" ht="9" customHeight="1" x14ac:dyDescent="0.15"/>
    <row r="35" spans="1:7" s="3" customFormat="1" ht="9" x14ac:dyDescent="0.15">
      <c r="A35" s="60" t="s">
        <v>29</v>
      </c>
      <c r="B35" s="61"/>
      <c r="C35" s="61"/>
      <c r="D35" s="61"/>
      <c r="E35" s="61"/>
      <c r="F35" s="61"/>
      <c r="G35" s="61"/>
    </row>
    <row r="36" spans="1:7" s="3" customFormat="1" ht="9" x14ac:dyDescent="0.15">
      <c r="A36" s="61"/>
      <c r="B36" s="61"/>
      <c r="C36" s="61"/>
      <c r="D36" s="61"/>
      <c r="E36" s="61"/>
      <c r="F36" s="61"/>
      <c r="G36" s="61"/>
    </row>
    <row r="37" spans="1:7" s="3" customFormat="1" ht="12.75" customHeight="1" x14ac:dyDescent="0.15">
      <c r="A37" s="61"/>
      <c r="B37" s="61"/>
      <c r="C37" s="61"/>
      <c r="D37" s="61"/>
      <c r="E37" s="61"/>
      <c r="F37" s="61"/>
      <c r="G37" s="61"/>
    </row>
    <row r="38" spans="1:7" s="3" customFormat="1" ht="9" hidden="1" x14ac:dyDescent="0.15">
      <c r="A38" s="61"/>
      <c r="B38" s="61"/>
      <c r="C38" s="61"/>
      <c r="D38" s="61"/>
      <c r="E38" s="61"/>
      <c r="F38" s="61"/>
      <c r="G38" s="61"/>
    </row>
    <row r="39" spans="1:7" s="3" customFormat="1" ht="12.75" customHeight="1" x14ac:dyDescent="0.15">
      <c r="A39" s="50" t="s">
        <v>13</v>
      </c>
      <c r="B39" s="51"/>
      <c r="C39" s="51"/>
      <c r="D39" s="51"/>
      <c r="E39" s="51"/>
      <c r="F39" s="51"/>
      <c r="G39" s="51"/>
    </row>
    <row r="40" spans="1:7" s="3" customFormat="1" ht="120.75" customHeight="1" x14ac:dyDescent="0.15"/>
  </sheetData>
  <mergeCells count="26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3:E3"/>
    <mergeCell ref="B4:E4"/>
    <mergeCell ref="F3:F4"/>
    <mergeCell ref="B1:E1"/>
    <mergeCell ref="B2:E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6"/>
  <sheetViews>
    <sheetView showZeros="0" tabSelected="1" topLeftCell="A8" zoomScaleNormal="100" workbookViewId="0">
      <selection activeCell="J30" sqref="J30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1.7109375" customWidth="1"/>
    <col min="5" max="5" width="6.7109375" customWidth="1"/>
    <col min="6" max="6" width="8" customWidth="1"/>
    <col min="7" max="7" width="6.7109375" customWidth="1"/>
    <col min="8" max="9" width="12.7109375" customWidth="1"/>
    <col min="10" max="10" width="9" customWidth="1"/>
  </cols>
  <sheetData>
    <row r="1" spans="1:11" s="3" customFormat="1" ht="25.5" customHeight="1" x14ac:dyDescent="0.2">
      <c r="A1" s="108">
        <v>86913</v>
      </c>
      <c r="B1" s="108"/>
      <c r="F1" s="61" t="s">
        <v>20</v>
      </c>
      <c r="G1" s="47"/>
      <c r="H1" s="109" t="str">
        <f>REPT(Vorderseite!C13,1)</f>
        <v/>
      </c>
      <c r="I1" s="109"/>
      <c r="J1" s="109"/>
    </row>
    <row r="2" spans="1:11" s="3" customFormat="1" ht="12" customHeight="1" x14ac:dyDescent="0.15"/>
    <row r="3" spans="1:11" s="3" customFormat="1" ht="9" customHeight="1" x14ac:dyDescent="0.15">
      <c r="A3" s="95" t="s">
        <v>51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s="3" customFormat="1" ht="17.2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1" s="3" customFormat="1" ht="29.25" customHeight="1" x14ac:dyDescent="0.15">
      <c r="A5" s="78" t="s">
        <v>6</v>
      </c>
      <c r="B5" s="76"/>
      <c r="C5" s="76"/>
      <c r="D5" s="77"/>
      <c r="E5" s="33" t="s">
        <v>47</v>
      </c>
      <c r="F5" s="33" t="s">
        <v>61</v>
      </c>
      <c r="G5" s="33" t="s">
        <v>49</v>
      </c>
      <c r="H5" s="78" t="s">
        <v>8</v>
      </c>
      <c r="I5" s="76"/>
      <c r="J5" s="77"/>
      <c r="K5" s="35">
        <v>1</v>
      </c>
    </row>
    <row r="6" spans="1:11" s="3" customFormat="1" ht="29.25" customHeight="1" x14ac:dyDescent="0.15">
      <c r="A6" s="36" t="s">
        <v>7</v>
      </c>
      <c r="B6" s="79" t="s">
        <v>44</v>
      </c>
      <c r="C6" s="80"/>
      <c r="D6" s="81"/>
      <c r="E6" s="30"/>
      <c r="F6" s="40">
        <v>2</v>
      </c>
      <c r="G6" s="27">
        <f>SUM(E6*F6)</f>
        <v>0</v>
      </c>
      <c r="H6" s="85"/>
      <c r="I6" s="86"/>
      <c r="J6" s="83"/>
      <c r="K6" s="35">
        <v>1.5</v>
      </c>
    </row>
    <row r="7" spans="1:11" s="3" customFormat="1" ht="29.25" customHeight="1" thickBot="1" x14ac:dyDescent="0.2">
      <c r="A7" s="36" t="s">
        <v>9</v>
      </c>
      <c r="B7" s="79" t="s">
        <v>41</v>
      </c>
      <c r="C7" s="80"/>
      <c r="D7" s="81"/>
      <c r="E7" s="30"/>
      <c r="F7" s="40">
        <v>1</v>
      </c>
      <c r="G7" s="27">
        <f>SUM(E7*F7)</f>
        <v>0</v>
      </c>
      <c r="H7" s="85"/>
      <c r="I7" s="86"/>
      <c r="J7" s="83"/>
      <c r="K7" s="35">
        <v>2</v>
      </c>
    </row>
    <row r="8" spans="1:11" s="3" customFormat="1" ht="27.75" customHeight="1" thickTop="1" thickBot="1" x14ac:dyDescent="0.2">
      <c r="A8" s="23"/>
      <c r="B8" s="8"/>
      <c r="C8" s="23"/>
      <c r="D8" s="26" t="s">
        <v>23</v>
      </c>
      <c r="E8" s="26"/>
      <c r="F8" s="28" t="s">
        <v>24</v>
      </c>
      <c r="G8" s="25">
        <f>SUM(G6:G7)</f>
        <v>0</v>
      </c>
      <c r="H8" s="111" t="s">
        <v>38</v>
      </c>
      <c r="I8" s="112"/>
      <c r="J8" s="24">
        <f>ROUND(G8/3,1)</f>
        <v>0</v>
      </c>
      <c r="K8" s="35">
        <v>2.5</v>
      </c>
    </row>
    <row r="9" spans="1:11" s="3" customFormat="1" ht="9.75" customHeight="1" thickTop="1" x14ac:dyDescent="0.15">
      <c r="A9" s="23"/>
      <c r="B9" s="8"/>
      <c r="C9" s="23"/>
      <c r="D9" s="26"/>
      <c r="E9" s="26"/>
      <c r="F9" s="28"/>
      <c r="G9" s="18"/>
      <c r="H9" s="34"/>
      <c r="I9" s="34"/>
      <c r="J9" s="18"/>
      <c r="K9" s="35">
        <v>3</v>
      </c>
    </row>
    <row r="10" spans="1:11" s="3" customFormat="1" ht="9" customHeight="1" x14ac:dyDescent="0.15">
      <c r="A10" s="95" t="s">
        <v>56</v>
      </c>
      <c r="B10" s="95"/>
      <c r="C10" s="95"/>
      <c r="D10" s="95"/>
      <c r="E10" s="95"/>
      <c r="F10" s="95"/>
      <c r="G10" s="95"/>
      <c r="H10" s="95"/>
      <c r="I10" s="95"/>
      <c r="J10" s="96"/>
      <c r="K10" s="35">
        <v>3.5</v>
      </c>
    </row>
    <row r="11" spans="1:11" s="3" customFormat="1" ht="17.25" customHeight="1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6"/>
      <c r="K11" s="35">
        <v>4</v>
      </c>
    </row>
    <row r="12" spans="1:11" s="3" customFormat="1" ht="29.25" customHeight="1" x14ac:dyDescent="0.15">
      <c r="A12" s="78" t="s">
        <v>6</v>
      </c>
      <c r="B12" s="76"/>
      <c r="C12" s="76"/>
      <c r="D12" s="77"/>
      <c r="E12" s="37" t="s">
        <v>47</v>
      </c>
      <c r="F12" s="99" t="s">
        <v>8</v>
      </c>
      <c r="G12" s="100"/>
      <c r="H12" s="100"/>
      <c r="I12" s="100"/>
      <c r="J12" s="101"/>
      <c r="K12" s="35">
        <v>4.5</v>
      </c>
    </row>
    <row r="13" spans="1:11" s="3" customFormat="1" ht="23.25" customHeight="1" x14ac:dyDescent="0.15">
      <c r="A13" s="36" t="s">
        <v>7</v>
      </c>
      <c r="B13" s="79" t="s">
        <v>53</v>
      </c>
      <c r="C13" s="80"/>
      <c r="D13" s="81"/>
      <c r="E13" s="38"/>
      <c r="F13" s="102"/>
      <c r="G13" s="103"/>
      <c r="H13" s="103"/>
      <c r="I13" s="103"/>
      <c r="J13" s="104"/>
      <c r="K13" s="35">
        <v>5</v>
      </c>
    </row>
    <row r="14" spans="1:11" s="3" customFormat="1" ht="23.25" customHeight="1" x14ac:dyDescent="0.15">
      <c r="A14" s="36" t="s">
        <v>9</v>
      </c>
      <c r="B14" s="79" t="s">
        <v>54</v>
      </c>
      <c r="C14" s="80"/>
      <c r="D14" s="81"/>
      <c r="E14" s="38"/>
      <c r="F14" s="105"/>
      <c r="G14" s="106"/>
      <c r="H14" s="106"/>
      <c r="I14" s="106"/>
      <c r="J14" s="107"/>
      <c r="K14" s="35">
        <v>5.5</v>
      </c>
    </row>
    <row r="15" spans="1:11" s="3" customFormat="1" ht="23.25" customHeight="1" thickBot="1" x14ac:dyDescent="0.2">
      <c r="A15" s="36" t="s">
        <v>52</v>
      </c>
      <c r="B15" s="79" t="s">
        <v>55</v>
      </c>
      <c r="C15" s="80"/>
      <c r="D15" s="81"/>
      <c r="E15" s="38"/>
      <c r="F15" s="105"/>
      <c r="G15" s="106"/>
      <c r="H15" s="106"/>
      <c r="I15" s="106"/>
      <c r="J15" s="107"/>
      <c r="K15" s="35">
        <v>6</v>
      </c>
    </row>
    <row r="16" spans="1:11" s="3" customFormat="1" ht="31.9" customHeight="1" thickTop="1" thickBot="1" x14ac:dyDescent="0.2">
      <c r="A16" s="23"/>
      <c r="B16" s="8"/>
      <c r="C16" s="23"/>
      <c r="D16" s="28" t="s">
        <v>24</v>
      </c>
      <c r="E16" s="25">
        <f>SUM(E13:E15)</f>
        <v>0</v>
      </c>
      <c r="F16" s="28"/>
      <c r="G16" s="18"/>
      <c r="H16" s="97" t="s">
        <v>38</v>
      </c>
      <c r="I16" s="98"/>
      <c r="J16" s="24">
        <f>ROUND(E16/3,1)</f>
        <v>0</v>
      </c>
    </row>
    <row r="17" spans="1:10" s="3" customFormat="1" ht="9.75" customHeight="1" thickTop="1" x14ac:dyDescent="0.15"/>
    <row r="18" spans="1:10" s="3" customFormat="1" ht="13.5" customHeight="1" x14ac:dyDescent="0.15">
      <c r="A18" s="95" t="s">
        <v>37</v>
      </c>
      <c r="B18" s="95"/>
      <c r="C18" s="95"/>
      <c r="D18" s="95"/>
      <c r="E18" s="95"/>
      <c r="F18" s="95"/>
      <c r="G18" s="95"/>
      <c r="H18" s="95"/>
      <c r="I18" s="95"/>
      <c r="J18" s="95"/>
    </row>
    <row r="19" spans="1:10" s="3" customFormat="1" ht="28.5" customHeight="1" x14ac:dyDescent="0.15">
      <c r="A19" s="78"/>
      <c r="B19" s="76"/>
      <c r="C19" s="76"/>
      <c r="D19" s="77"/>
      <c r="E19" s="33" t="s">
        <v>47</v>
      </c>
      <c r="F19" s="33" t="s">
        <v>48</v>
      </c>
      <c r="G19" s="33" t="s">
        <v>49</v>
      </c>
      <c r="H19" s="78" t="s">
        <v>8</v>
      </c>
      <c r="I19" s="76"/>
      <c r="J19" s="77"/>
    </row>
    <row r="20" spans="1:10" s="3" customFormat="1" ht="30.75" customHeight="1" x14ac:dyDescent="0.15">
      <c r="A20" s="36" t="s">
        <v>25</v>
      </c>
      <c r="B20" s="79" t="s">
        <v>43</v>
      </c>
      <c r="C20" s="80"/>
      <c r="D20" s="81"/>
      <c r="E20" s="30"/>
      <c r="F20" s="40">
        <v>2</v>
      </c>
      <c r="G20" s="27">
        <f>SUM(E20*F20)</f>
        <v>0</v>
      </c>
      <c r="H20" s="85"/>
      <c r="I20" s="86"/>
      <c r="J20" s="83"/>
    </row>
    <row r="21" spans="1:10" s="3" customFormat="1" ht="30.75" customHeight="1" thickBot="1" x14ac:dyDescent="0.2">
      <c r="A21" s="36" t="s">
        <v>26</v>
      </c>
      <c r="B21" s="79" t="s">
        <v>42</v>
      </c>
      <c r="C21" s="80"/>
      <c r="D21" s="81"/>
      <c r="E21" s="30"/>
      <c r="F21" s="40">
        <v>1</v>
      </c>
      <c r="G21" s="27">
        <f>SUM(E21*F21)</f>
        <v>0</v>
      </c>
      <c r="H21" s="85"/>
      <c r="I21" s="86"/>
      <c r="J21" s="83"/>
    </row>
    <row r="22" spans="1:10" s="3" customFormat="1" ht="32.450000000000003" customHeight="1" thickTop="1" thickBot="1" x14ac:dyDescent="0.2">
      <c r="A22" s="23"/>
      <c r="B22" s="8"/>
      <c r="C22" s="23"/>
      <c r="D22" s="26" t="s">
        <v>23</v>
      </c>
      <c r="E22" s="26"/>
      <c r="F22" s="28" t="s">
        <v>24</v>
      </c>
      <c r="G22" s="25">
        <f>SUM(G20:G21)</f>
        <v>0</v>
      </c>
      <c r="H22" s="89" t="s">
        <v>39</v>
      </c>
      <c r="I22" s="90"/>
      <c r="J22" s="24">
        <f>ROUND(G22/3,1)</f>
        <v>0</v>
      </c>
    </row>
    <row r="23" spans="1:10" s="3" customFormat="1" ht="12" customHeight="1" thickTop="1" x14ac:dyDescent="0.15"/>
    <row r="24" spans="1:10" s="5" customFormat="1" ht="14.25" customHeight="1" x14ac:dyDescent="0.2">
      <c r="A24" s="87" t="s">
        <v>30</v>
      </c>
      <c r="B24" s="87"/>
      <c r="C24" s="87"/>
      <c r="D24" s="87"/>
      <c r="E24" s="87"/>
      <c r="F24" s="87"/>
      <c r="G24" s="87"/>
      <c r="H24" s="87"/>
      <c r="I24" s="87"/>
      <c r="J24" s="88"/>
    </row>
    <row r="25" spans="1:10" s="3" customFormat="1" ht="28.5" customHeight="1" x14ac:dyDescent="0.15">
      <c r="A25" s="75" t="s">
        <v>31</v>
      </c>
      <c r="B25" s="76"/>
      <c r="C25" s="76"/>
      <c r="D25" s="77"/>
      <c r="E25" s="33" t="s">
        <v>50</v>
      </c>
      <c r="F25" s="33" t="s">
        <v>59</v>
      </c>
      <c r="G25" s="33" t="s">
        <v>49</v>
      </c>
      <c r="H25" s="78" t="s">
        <v>8</v>
      </c>
      <c r="I25" s="76"/>
      <c r="J25" s="77"/>
    </row>
    <row r="26" spans="1:10" s="3" customFormat="1" ht="30" customHeight="1" x14ac:dyDescent="0.15">
      <c r="A26" s="36" t="s">
        <v>25</v>
      </c>
      <c r="B26" s="82" t="s">
        <v>45</v>
      </c>
      <c r="C26" s="82"/>
      <c r="D26" s="82"/>
      <c r="E26" s="27">
        <f>J8</f>
        <v>0</v>
      </c>
      <c r="F26" s="39">
        <v>0.3</v>
      </c>
      <c r="G26" s="25">
        <f>SUM(E26*30)</f>
        <v>0</v>
      </c>
      <c r="H26" s="83"/>
      <c r="I26" s="84"/>
      <c r="J26" s="84"/>
    </row>
    <row r="27" spans="1:10" s="3" customFormat="1" ht="30" customHeight="1" x14ac:dyDescent="0.15">
      <c r="A27" s="36" t="s">
        <v>26</v>
      </c>
      <c r="B27" s="79" t="s">
        <v>57</v>
      </c>
      <c r="C27" s="80"/>
      <c r="D27" s="81"/>
      <c r="E27" s="27">
        <f>J16</f>
        <v>0</v>
      </c>
      <c r="F27" s="39">
        <v>0.2</v>
      </c>
      <c r="G27" s="25">
        <f>SUM(E27*20)</f>
        <v>0</v>
      </c>
      <c r="H27" s="83"/>
      <c r="I27" s="84"/>
      <c r="J27" s="84"/>
    </row>
    <row r="28" spans="1:10" s="3" customFormat="1" ht="30" customHeight="1" x14ac:dyDescent="0.15">
      <c r="A28" s="36" t="s">
        <v>27</v>
      </c>
      <c r="B28" s="79" t="s">
        <v>62</v>
      </c>
      <c r="C28" s="80"/>
      <c r="D28" s="80"/>
      <c r="E28" s="30"/>
      <c r="F28" s="39">
        <v>0.2</v>
      </c>
      <c r="G28" s="25">
        <f>SUM(E28*20)</f>
        <v>0</v>
      </c>
      <c r="H28" s="83"/>
      <c r="I28" s="84"/>
      <c r="J28" s="84"/>
    </row>
    <row r="29" spans="1:10" s="3" customFormat="1" ht="30" customHeight="1" thickBot="1" x14ac:dyDescent="0.2">
      <c r="A29" s="36" t="s">
        <v>28</v>
      </c>
      <c r="B29" s="82" t="s">
        <v>46</v>
      </c>
      <c r="C29" s="82"/>
      <c r="D29" s="82"/>
      <c r="E29" s="25">
        <f>J22</f>
        <v>0</v>
      </c>
      <c r="F29" s="39">
        <v>0.3</v>
      </c>
      <c r="G29" s="25">
        <f>SUM(E29*30)</f>
        <v>0</v>
      </c>
      <c r="H29" s="83"/>
      <c r="I29" s="84"/>
      <c r="J29" s="84"/>
    </row>
    <row r="30" spans="1:10" s="3" customFormat="1" ht="31.9" customHeight="1" thickTop="1" thickBot="1" x14ac:dyDescent="0.2">
      <c r="A30" s="6"/>
      <c r="B30" s="7"/>
      <c r="C30" s="7"/>
      <c r="D30" s="28"/>
      <c r="E30" s="18"/>
      <c r="F30" s="28" t="s">
        <v>24</v>
      </c>
      <c r="G30" s="25">
        <f>SUM(G26:G29)</f>
        <v>0</v>
      </c>
      <c r="H30" s="89" t="s">
        <v>58</v>
      </c>
      <c r="I30" s="94"/>
      <c r="J30" s="20">
        <f>ROUND(G30/100,1)</f>
        <v>0</v>
      </c>
    </row>
    <row r="31" spans="1:10" s="3" customFormat="1" ht="9.75" customHeight="1" thickTop="1" x14ac:dyDescent="0.15">
      <c r="A31" s="4"/>
      <c r="G31" s="18"/>
      <c r="H31" s="8"/>
      <c r="I31" s="8"/>
      <c r="J31" s="18"/>
    </row>
    <row r="32" spans="1:10" s="3" customFormat="1" ht="9" customHeight="1" x14ac:dyDescent="0.15">
      <c r="A32" s="4" t="s">
        <v>16</v>
      </c>
      <c r="G32" s="18"/>
      <c r="H32" s="8"/>
      <c r="I32" s="8"/>
      <c r="J32" s="18"/>
    </row>
    <row r="33" spans="1:10" s="3" customFormat="1" ht="9" customHeight="1" x14ac:dyDescent="0.15">
      <c r="A33" s="32" t="s">
        <v>32</v>
      </c>
      <c r="B33" s="32"/>
      <c r="C33" s="32"/>
      <c r="D33" s="32"/>
      <c r="E33" s="32"/>
      <c r="F33" s="32"/>
      <c r="G33" s="18"/>
      <c r="H33" s="8"/>
      <c r="I33" s="8"/>
      <c r="J33" s="18"/>
    </row>
    <row r="34" spans="1:10" s="3" customFormat="1" ht="10.5" customHeight="1" x14ac:dyDescent="0.15">
      <c r="A34" s="4"/>
    </row>
    <row r="35" spans="1:10" s="3" customFormat="1" ht="30.75" customHeight="1" x14ac:dyDescent="0.15">
      <c r="A35" s="70" t="s">
        <v>40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s="3" customFormat="1" ht="11.25" customHeight="1" x14ac:dyDescent="0.15">
      <c r="A36" s="4"/>
    </row>
    <row r="37" spans="1:10" s="5" customFormat="1" ht="11.25" customHeight="1" x14ac:dyDescent="0.2">
      <c r="A37" s="87" t="s">
        <v>11</v>
      </c>
      <c r="B37" s="87"/>
      <c r="C37" s="87"/>
      <c r="D37" s="87"/>
      <c r="E37" s="87"/>
      <c r="F37" s="87"/>
      <c r="G37" s="87"/>
      <c r="H37" s="87"/>
      <c r="I37" s="87"/>
      <c r="J37" s="87"/>
    </row>
    <row r="38" spans="1:10" s="3" customFormat="1" ht="3" customHeight="1" x14ac:dyDescent="0.15">
      <c r="A38" s="4"/>
    </row>
    <row r="39" spans="1:10" s="3" customFormat="1" ht="9" customHeight="1" x14ac:dyDescent="0.15">
      <c r="A39" s="93" t="s">
        <v>12</v>
      </c>
      <c r="B39" s="93"/>
      <c r="C39" s="93"/>
      <c r="D39" s="93"/>
      <c r="E39" s="6"/>
      <c r="F39" s="6"/>
      <c r="H39" s="58" t="s">
        <v>10</v>
      </c>
      <c r="I39" s="58"/>
      <c r="J39" s="58"/>
    </row>
    <row r="40" spans="1:10" s="3" customFormat="1" ht="9" x14ac:dyDescent="0.15">
      <c r="A40" s="93"/>
      <c r="B40" s="93"/>
      <c r="C40" s="93"/>
      <c r="D40" s="93"/>
      <c r="E40" s="6"/>
      <c r="F40" s="6"/>
      <c r="H40" s="58"/>
      <c r="I40" s="58"/>
      <c r="J40" s="58"/>
    </row>
    <row r="41" spans="1:10" s="3" customFormat="1" ht="30.75" customHeight="1" x14ac:dyDescent="0.2">
      <c r="A41" s="91"/>
      <c r="B41" s="91"/>
      <c r="C41" s="91"/>
      <c r="D41" s="91"/>
      <c r="E41" s="29"/>
      <c r="F41" s="29"/>
      <c r="H41" s="92"/>
      <c r="I41" s="92"/>
      <c r="J41" s="92"/>
    </row>
    <row r="42" spans="1:10" s="3" customFormat="1" ht="9" x14ac:dyDescent="0.15">
      <c r="A42" s="4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</sheetData>
  <sheetProtection algorithmName="SHA-512" hashValue="RMj7X5f3lz9rRRu3qTA03Y4udXkQD9XjeCbmqbVaajLyQGXK2EVvcN5vMxGLE+Zd8uWKMTzNUlSyXIV5c9ASrQ==" saltValue="CsFM4gKWKf19nXPpDolTWw==" spinCount="100000" sheet="1" objects="1" scenarios="1"/>
  <mergeCells count="47">
    <mergeCell ref="A1:B1"/>
    <mergeCell ref="H1:J1"/>
    <mergeCell ref="A3:J4"/>
    <mergeCell ref="F1:G1"/>
    <mergeCell ref="H7:J7"/>
    <mergeCell ref="B6:D6"/>
    <mergeCell ref="H6:J6"/>
    <mergeCell ref="B7:D7"/>
    <mergeCell ref="A18:J18"/>
    <mergeCell ref="A5:D5"/>
    <mergeCell ref="H5:J5"/>
    <mergeCell ref="A10:J11"/>
    <mergeCell ref="A12:D12"/>
    <mergeCell ref="B13:D13"/>
    <mergeCell ref="B15:D15"/>
    <mergeCell ref="H16:I16"/>
    <mergeCell ref="B14:D14"/>
    <mergeCell ref="F12:J12"/>
    <mergeCell ref="F13:J13"/>
    <mergeCell ref="F14:J14"/>
    <mergeCell ref="F15:J15"/>
    <mergeCell ref="H8:I8"/>
    <mergeCell ref="A41:D41"/>
    <mergeCell ref="H41:J41"/>
    <mergeCell ref="A37:J37"/>
    <mergeCell ref="B28:D28"/>
    <mergeCell ref="A39:D40"/>
    <mergeCell ref="A35:J35"/>
    <mergeCell ref="H39:J40"/>
    <mergeCell ref="H30:I30"/>
    <mergeCell ref="B29:D29"/>
    <mergeCell ref="A19:D19"/>
    <mergeCell ref="B20:D20"/>
    <mergeCell ref="B21:D21"/>
    <mergeCell ref="H21:J21"/>
    <mergeCell ref="A24:J24"/>
    <mergeCell ref="H22:I22"/>
    <mergeCell ref="H19:J19"/>
    <mergeCell ref="H20:J20"/>
    <mergeCell ref="A25:D25"/>
    <mergeCell ref="H25:J25"/>
    <mergeCell ref="B27:D27"/>
    <mergeCell ref="B26:D26"/>
    <mergeCell ref="H29:J29"/>
    <mergeCell ref="H26:J26"/>
    <mergeCell ref="H27:J27"/>
    <mergeCell ref="H28:J2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7 E13:E15 E20:E21" xr:uid="{00000000-0002-0000-0100-000000000000}">
      <formula1>$K$5:$K$15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2015-08-11T11:17:24Z</cp:lastPrinted>
  <dcterms:created xsi:type="dcterms:W3CDTF">2006-01-30T14:36:36Z</dcterms:created>
  <dcterms:modified xsi:type="dcterms:W3CDTF">2024-04-26T07:26:17Z</dcterms:modified>
</cp:coreProperties>
</file>