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AB3A8D0C-C4B1-4921-8097-0FC4F8A0EFBB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Vorderseite" sheetId="1" r:id="rId1"/>
    <sheet name="Rückseite" sheetId="3" r:id="rId2"/>
  </sheets>
  <definedNames>
    <definedName name="_xlnm.Print_Area" localSheetId="1">Rückseite!$A$1:$J$34</definedName>
    <definedName name="_xlnm.Print_Area" localSheetId="0">Vorderseite!$A$1:$G$37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" l="1"/>
  <c r="G21" i="3"/>
  <c r="G14" i="3"/>
  <c r="G13" i="3"/>
  <c r="G15" i="3" s="1"/>
  <c r="J15" i="3" s="1"/>
  <c r="E20" i="3" s="1"/>
  <c r="G20" i="3" s="1"/>
  <c r="G7" i="3"/>
  <c r="G6" i="3"/>
  <c r="G8" i="3" s="1"/>
  <c r="J8" i="3" s="1"/>
  <c r="E19" i="3" s="1"/>
  <c r="G19" i="3" s="1"/>
  <c r="H1" i="3"/>
  <c r="G23" i="3" l="1"/>
  <c r="J23" i="3" s="1"/>
</calcChain>
</file>

<file path=xl/sharedStrings.xml><?xml version="1.0" encoding="utf-8"?>
<sst xmlns="http://schemas.openxmlformats.org/spreadsheetml/2006/main" count="67" uniqueCount="54">
  <si>
    <t>Familienname und Vorname / 
Nom et prénom / Cognome e nome: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</si>
  <si>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</si>
  <si>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</si>
  <si>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</si>
  <si>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</si>
  <si>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</si>
  <si>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</si>
  <si>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</si>
  <si>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</si>
  <si>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</si>
  <si>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</si>
  <si>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</si>
  <si>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</si>
  <si>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</si>
  <si>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</si>
  <si>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</si>
  <si>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</si>
  <si>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</si>
  <si>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</si>
  <si>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</si>
  <si>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</si>
  <si>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 xml:space="preserve">Praktische Arbeit / Travail pratique / Lavoro pratico </t>
  </si>
  <si>
    <t>Prüfungsergebnis / Résultat de l'examen / Risultato d'esame</t>
  </si>
  <si>
    <t>Qualifikationsbereiche / Domaines de qualification / 
Settori di qualificazione</t>
  </si>
  <si>
    <t>Die Präsidentin, der Präsident / La présidente, le président / 
La presidentessa, il presidente</t>
  </si>
  <si>
    <t>Noten/
Notes/
Note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</si>
  <si>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</si>
  <si>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 xml:space="preserve">Allgemeinbildung / Culture générale / Cultura generale </t>
  </si>
  <si>
    <t xml:space="preserve">** Auf eine ganze oder halbe Note gerundet / A arrondir à une note entière ou à une demi-note / Arrotondare al punto o al mezzo punto </t>
  </si>
  <si>
    <t>Berufskenntnisse / Connaissances professionnelles / 
Conoscenze professionali</t>
  </si>
  <si>
    <t>Noten**/
Notes**/
Note**</t>
  </si>
  <si>
    <t>Produkt/
Produits/
Prodotto</t>
  </si>
  <si>
    <t>Erfahrungsnote **/ Note d'expérience **/ 
Nota dei luoghi di formazione **</t>
  </si>
  <si>
    <t>Prüfungsdatum / 
Date de l'examen / 
Data dell'esame:</t>
  </si>
  <si>
    <t>Nummer / 
Numéro / Nombre :</t>
  </si>
  <si>
    <t>Personalien der Kandidatin, des Kandidaten / Données personnelles de l'apprenti-e / Dati personali dell'apprendista</t>
  </si>
  <si>
    <t>Unterschrift der Experten / 
Signature des expert-e-s / Firma di periti:</t>
  </si>
  <si>
    <t>Feuille de notes de la procédure de qualification / Tabella note delle procedure di qualificazione</t>
  </si>
  <si>
    <t>Bäckerin-Konditorin-Confiseurin EBA / Bäcker-Konditor-Confiseur EBA</t>
  </si>
  <si>
    <t xml:space="preserve">Boulangère-pâtissière-confiseuse AFP / </t>
  </si>
  <si>
    <t xml:space="preserve">Panettiera-pasticciera-confettiera CFP/ </t>
  </si>
  <si>
    <t>Panettiere-pasticciere-confettiere CFP</t>
  </si>
  <si>
    <r>
      <t xml:space="preserve">Qualifikationsbereich Vorgegebene Praktische Arbeit VPA </t>
    </r>
    <r>
      <rPr>
        <sz val="9"/>
        <rFont val="Arial"/>
        <family val="2"/>
      </rPr>
      <t xml:space="preserve">(6 Stunden) </t>
    </r>
    <r>
      <rPr>
        <b/>
        <sz val="9"/>
        <rFont val="Arial"/>
        <family val="2"/>
      </rPr>
      <t xml:space="preserve">/ Domaine de qualification Travail pratique prescrit TPP </t>
    </r>
    <r>
      <rPr>
        <sz val="9"/>
        <rFont val="Arial"/>
        <family val="2"/>
      </rPr>
      <t xml:space="preserve">(6 heures) </t>
    </r>
    <r>
      <rPr>
        <b/>
        <sz val="9"/>
        <rFont val="Arial"/>
        <family val="2"/>
      </rPr>
      <t xml:space="preserve">/ Settore di qualificazione Lavoro pratico prestabilito LPP </t>
    </r>
    <r>
      <rPr>
        <sz val="9"/>
        <rFont val="Arial"/>
        <family val="2"/>
      </rPr>
      <t>(6 ore)</t>
    </r>
  </si>
  <si>
    <t>Handwerk und Technologie, Qualität und Sicherheit /
Artisanat et technologie, Qualité et sécurité
Lavorazione artigianale e tecnologia, Qualità e sicurezza</t>
  </si>
  <si>
    <t>Gestalten und Präsentieren /
Création et présentation /
Creazione e presentare</t>
  </si>
  <si>
    <t>** Zulässige Eingabewerte</t>
  </si>
  <si>
    <t>Boulanger-pâtissier-confiseur AFP</t>
  </si>
  <si>
    <t>Handwerk und Technologie mit den fünf Produktegruppen /
Artisanat et technologie, avec les cinq groupes de produits /
Lavorazione artigianale e tecnologia con i cinque gruppi di prodotti</t>
  </si>
  <si>
    <t>: 3 =  Note des Qualifikationsbereichs*
         Note du domaine de qualification*
         Nota di settore di qualificazione*</t>
  </si>
  <si>
    <t>: 100 % = Gesamtnote*
Note globale*
Nota globale*</t>
  </si>
  <si>
    <t>Qualität und Sicherheit /
Qualité et sécurité /
Qualità e sicurezza</t>
  </si>
  <si>
    <t>Gemäss der Verordnung über die berufliche Grundbildung vom 27.10.2010 / Ordonnances sur la formation professionnelle initiale du 27.10.2010 / Ordinanze sulla formazione professionale di base del 27 ottobre 2010 (Stato 1° gennaio 2018)</t>
  </si>
  <si>
    <r>
      <t xml:space="preserve">Qualifikationsbereich Berufskenntnisse </t>
    </r>
    <r>
      <rPr>
        <sz val="9"/>
        <rFont val="Arial"/>
        <family val="2"/>
      </rPr>
      <t xml:space="preserve">(2-3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(2-3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(2-3 ore)</t>
    </r>
  </si>
  <si>
    <t>Gewicht. /
Pondéra. /
Pondera.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</si>
</sst>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9" fillId="0" borderId="0" xfId="0" applyFont="1"/>
    <xf numFmtId="9" fontId="6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8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6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2" fillId="0" borderId="14" xfId="0" applyNumberFormat="1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right" vertical="top" wrapText="1"/>
    </xf>
    <xf numFmtId="49" fontId="6" fillId="0" borderId="8" xfId="0" applyNumberFormat="1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top" wrapText="1"/>
    </xf>
    <xf numFmtId="0" fontId="4" fillId="0" borderId="6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5" fillId="0" borderId="8" xfId="0" applyFont="1" applyBorder="1"/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9525</xdr:rowOff>
    </xdr:from>
    <xdr:to>
      <xdr:col>7</xdr:col>
      <xdr:colOff>38100</xdr:colOff>
      <xdr:row>36</xdr:row>
      <xdr:rowOff>1524000</xdr:rowOff>
    </xdr:to>
    <xdr:pic>
      <xdr:nvPicPr>
        <xdr:cNvPr id="1160" name="Picture 5" descr="Unbenannt">
          <a:extLst>
            <a:ext uri="{FF2B5EF4-FFF2-40B4-BE49-F238E27FC236}">
              <a16:creationId xmlns:a16="http://schemas.microsoft.com/office/drawing/2014/main" id="{ED3D8AA6-6F7A-D70D-298A-09B184B93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4867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6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4">
        <v>21107</v>
      </c>
      <c r="B1" s="38" t="s">
        <v>38</v>
      </c>
      <c r="C1" s="38"/>
      <c r="D1" s="38"/>
      <c r="E1" s="40"/>
      <c r="F1" s="37" t="s">
        <v>33</v>
      </c>
      <c r="G1" s="42"/>
    </row>
    <row r="2" spans="1:8" s="3" customFormat="1" ht="15.75" customHeight="1" x14ac:dyDescent="0.2">
      <c r="B2" s="38" t="s">
        <v>39</v>
      </c>
      <c r="C2" s="38"/>
      <c r="D2" s="38"/>
      <c r="E2" s="39"/>
      <c r="F2" s="37"/>
      <c r="G2" s="42"/>
    </row>
    <row r="3" spans="1:8" s="3" customFormat="1" ht="12" customHeight="1" x14ac:dyDescent="0.2">
      <c r="B3" s="38" t="s">
        <v>46</v>
      </c>
      <c r="C3" s="38"/>
      <c r="D3" s="38"/>
      <c r="E3" s="39"/>
      <c r="F3" s="37" t="s">
        <v>34</v>
      </c>
      <c r="G3" s="43"/>
    </row>
    <row r="4" spans="1:8" s="3" customFormat="1" ht="15.75" customHeight="1" x14ac:dyDescent="0.2">
      <c r="B4" s="41" t="s">
        <v>40</v>
      </c>
      <c r="C4" s="41"/>
      <c r="D4" s="41"/>
      <c r="E4" s="41"/>
      <c r="F4" s="37"/>
      <c r="G4" s="35"/>
    </row>
    <row r="5" spans="1:8" s="3" customFormat="1" ht="12" customHeight="1" x14ac:dyDescent="0.2">
      <c r="B5" s="41" t="s">
        <v>41</v>
      </c>
      <c r="C5" s="41"/>
      <c r="D5" s="41"/>
      <c r="E5" s="41"/>
      <c r="F5" s="27"/>
      <c r="G5" s="14"/>
    </row>
    <row r="6" spans="1:8" s="3" customFormat="1" ht="21.75" customHeight="1" thickBot="1" x14ac:dyDescent="0.25">
      <c r="A6" s="14"/>
      <c r="B6" s="26"/>
      <c r="C6" s="26"/>
      <c r="D6" s="26"/>
      <c r="E6" s="26"/>
      <c r="F6" s="27"/>
      <c r="G6" s="14"/>
    </row>
    <row r="7" spans="1:8" s="2" customFormat="1" ht="17.25" customHeight="1" x14ac:dyDescent="0.2">
      <c r="A7" s="10"/>
      <c r="B7" s="44" t="s">
        <v>14</v>
      </c>
      <c r="C7" s="44"/>
      <c r="D7" s="44"/>
      <c r="E7" s="44"/>
      <c r="F7" s="44"/>
      <c r="G7" s="11"/>
      <c r="H7" s="9"/>
    </row>
    <row r="8" spans="1:8" s="2" customFormat="1" ht="17.25" customHeight="1" thickBot="1" x14ac:dyDescent="0.25">
      <c r="A8" s="45" t="s">
        <v>37</v>
      </c>
      <c r="B8" s="46"/>
      <c r="C8" s="46"/>
      <c r="D8" s="46"/>
      <c r="E8" s="46"/>
      <c r="F8" s="46"/>
      <c r="G8" s="47"/>
      <c r="H8" s="9"/>
    </row>
    <row r="9" spans="1:8" s="3" customFormat="1" ht="6.75" customHeight="1" x14ac:dyDescent="0.15"/>
    <row r="10" spans="1:8" s="3" customFormat="1" ht="21" customHeight="1" x14ac:dyDescent="0.15">
      <c r="A10" s="51" t="s">
        <v>51</v>
      </c>
      <c r="B10" s="51"/>
      <c r="C10" s="51"/>
      <c r="D10" s="51"/>
      <c r="E10" s="51"/>
      <c r="F10" s="51"/>
      <c r="G10" s="51"/>
    </row>
    <row r="11" spans="1:8" s="2" customFormat="1" x14ac:dyDescent="0.2"/>
    <row r="12" spans="1:8" s="5" customFormat="1" ht="22.5" customHeight="1" x14ac:dyDescent="0.2">
      <c r="A12" s="50" t="s">
        <v>35</v>
      </c>
      <c r="B12" s="50"/>
      <c r="C12" s="50"/>
      <c r="D12" s="50"/>
      <c r="E12" s="50"/>
      <c r="F12" s="50"/>
      <c r="G12" s="50"/>
    </row>
    <row r="13" spans="1:8" s="3" customFormat="1" ht="9" x14ac:dyDescent="0.15"/>
    <row r="14" spans="1:8" s="3" customFormat="1" ht="9" x14ac:dyDescent="0.15">
      <c r="A14" s="52" t="s">
        <v>0</v>
      </c>
      <c r="B14" s="52"/>
      <c r="C14" s="34"/>
      <c r="D14" s="34"/>
      <c r="E14" s="34"/>
      <c r="F14" s="34"/>
      <c r="G14" s="34"/>
    </row>
    <row r="15" spans="1:8" s="5" customFormat="1" ht="15.75" customHeight="1" x14ac:dyDescent="0.2">
      <c r="A15" s="53"/>
      <c r="B15" s="53"/>
      <c r="C15" s="35"/>
      <c r="D15" s="35"/>
      <c r="E15" s="35"/>
      <c r="F15" s="35"/>
      <c r="G15" s="35"/>
    </row>
    <row r="16" spans="1:8" s="3" customFormat="1" ht="9" x14ac:dyDescent="0.15"/>
    <row r="17" spans="1:7" s="3" customFormat="1" ht="9" x14ac:dyDescent="0.15">
      <c r="A17" s="52" t="s">
        <v>2</v>
      </c>
      <c r="B17" s="52"/>
      <c r="C17" s="36"/>
      <c r="D17" s="34"/>
      <c r="E17" s="34"/>
      <c r="F17" s="34"/>
      <c r="G17" s="34"/>
    </row>
    <row r="18" spans="1:7" s="5" customFormat="1" ht="15.75" customHeight="1" x14ac:dyDescent="0.2">
      <c r="A18" s="53"/>
      <c r="B18" s="53"/>
      <c r="C18" s="35"/>
      <c r="D18" s="35"/>
      <c r="E18" s="35"/>
      <c r="F18" s="35"/>
      <c r="G18" s="35"/>
    </row>
    <row r="19" spans="1:7" s="2" customFormat="1" ht="11.25" customHeight="1" x14ac:dyDescent="0.2"/>
    <row r="20" spans="1:7" s="2" customFormat="1" ht="10.5" customHeight="1" x14ac:dyDescent="0.2"/>
    <row r="21" spans="1:7" s="5" customFormat="1" ht="12" x14ac:dyDescent="0.2">
      <c r="A21" s="57" t="s">
        <v>1</v>
      </c>
      <c r="B21" s="58"/>
      <c r="C21" s="58"/>
      <c r="D21" s="58"/>
      <c r="E21" s="58"/>
      <c r="F21" s="58"/>
      <c r="G21" s="58"/>
    </row>
    <row r="22" spans="1:7" s="3" customFormat="1" ht="9" x14ac:dyDescent="0.15"/>
    <row r="23" spans="1:7" s="3" customFormat="1" ht="30" customHeight="1" x14ac:dyDescent="0.15">
      <c r="A23" s="59" t="s">
        <v>11</v>
      </c>
      <c r="B23" s="60"/>
      <c r="C23" s="60"/>
      <c r="D23" s="60"/>
      <c r="E23" s="60"/>
      <c r="F23" s="60"/>
      <c r="G23" s="60"/>
    </row>
    <row r="24" spans="1:7" s="3" customFormat="1" ht="9" x14ac:dyDescent="0.15"/>
    <row r="25" spans="1:7" s="3" customFormat="1" ht="169.5" customHeight="1" x14ac:dyDescent="0.15">
      <c r="A25" s="61"/>
      <c r="B25" s="62"/>
      <c r="C25" s="62"/>
      <c r="D25" s="62"/>
      <c r="E25" s="62"/>
      <c r="F25" s="62"/>
      <c r="G25" s="63"/>
    </row>
    <row r="26" spans="1:7" s="3" customFormat="1" ht="9" x14ac:dyDescent="0.15"/>
    <row r="27" spans="1:7" s="3" customFormat="1" ht="9" x14ac:dyDescent="0.15">
      <c r="A27" s="33" t="s">
        <v>3</v>
      </c>
      <c r="B27" s="33"/>
      <c r="C27" s="33"/>
      <c r="E27" s="33" t="s">
        <v>36</v>
      </c>
      <c r="F27" s="33"/>
      <c r="G27" s="33"/>
    </row>
    <row r="28" spans="1:7" s="3" customFormat="1" ht="9" x14ac:dyDescent="0.15">
      <c r="A28" s="33"/>
      <c r="B28" s="33"/>
      <c r="C28" s="33"/>
      <c r="E28" s="33"/>
      <c r="F28" s="33"/>
      <c r="G28" s="33"/>
    </row>
    <row r="29" spans="1:7" s="3" customFormat="1" ht="38.25" customHeight="1" x14ac:dyDescent="0.2">
      <c r="A29" s="56"/>
      <c r="B29" s="35"/>
      <c r="C29" s="35"/>
      <c r="E29" s="35"/>
      <c r="F29" s="35"/>
      <c r="G29" s="35"/>
    </row>
    <row r="30" spans="1:7" s="3" customFormat="1" ht="33.75" customHeight="1" x14ac:dyDescent="0.2">
      <c r="E30" s="35"/>
      <c r="F30" s="35"/>
      <c r="G30" s="35"/>
    </row>
    <row r="31" spans="1:7" s="3" customFormat="1" ht="9" customHeight="1" x14ac:dyDescent="0.15"/>
    <row r="32" spans="1:7" s="3" customFormat="1" ht="9" x14ac:dyDescent="0.15">
      <c r="A32" s="54" t="s">
        <v>20</v>
      </c>
      <c r="B32" s="55"/>
      <c r="C32" s="55"/>
      <c r="D32" s="55"/>
      <c r="E32" s="55"/>
      <c r="F32" s="55"/>
      <c r="G32" s="55"/>
    </row>
    <row r="33" spans="1:7" s="3" customFormat="1" ht="9" x14ac:dyDescent="0.15">
      <c r="A33" s="55"/>
      <c r="B33" s="55"/>
      <c r="C33" s="55"/>
      <c r="D33" s="55"/>
      <c r="E33" s="55"/>
      <c r="F33" s="55"/>
      <c r="G33" s="55"/>
    </row>
    <row r="34" spans="1:7" s="3" customFormat="1" ht="18" customHeight="1" x14ac:dyDescent="0.15">
      <c r="A34" s="55"/>
      <c r="B34" s="55"/>
      <c r="C34" s="55"/>
      <c r="D34" s="55"/>
      <c r="E34" s="55"/>
      <c r="F34" s="55"/>
      <c r="G34" s="55"/>
    </row>
    <row r="35" spans="1:7" s="3" customFormat="1" ht="9" hidden="1" x14ac:dyDescent="0.15">
      <c r="A35" s="55"/>
      <c r="B35" s="55"/>
      <c r="C35" s="55"/>
      <c r="D35" s="55"/>
      <c r="E35" s="55"/>
      <c r="F35" s="55"/>
      <c r="G35" s="55"/>
    </row>
    <row r="36" spans="1:7" s="3" customFormat="1" ht="12.75" customHeight="1" x14ac:dyDescent="0.15">
      <c r="A36" s="48" t="s">
        <v>10</v>
      </c>
      <c r="B36" s="49"/>
      <c r="C36" s="49"/>
      <c r="D36" s="49"/>
      <c r="E36" s="49"/>
      <c r="F36" s="49"/>
      <c r="G36" s="49"/>
    </row>
    <row r="37" spans="1:7" s="3" customFormat="1" ht="120.75" customHeight="1" x14ac:dyDescent="0.15"/>
  </sheetData>
  <sheetProtection password="CF73" sheet="1" objects="1" scenarios="1"/>
  <mergeCells count="27">
    <mergeCell ref="A36:G36"/>
    <mergeCell ref="A12:G12"/>
    <mergeCell ref="A10:G10"/>
    <mergeCell ref="A14:B15"/>
    <mergeCell ref="A17:B18"/>
    <mergeCell ref="A32:G35"/>
    <mergeCell ref="A29:C29"/>
    <mergeCell ref="E29:G29"/>
    <mergeCell ref="E30:G30"/>
    <mergeCell ref="A21:G21"/>
    <mergeCell ref="A23:G23"/>
    <mergeCell ref="A25:G25"/>
    <mergeCell ref="E27:G28"/>
    <mergeCell ref="A27:C28"/>
    <mergeCell ref="C14:G15"/>
    <mergeCell ref="C17:G18"/>
    <mergeCell ref="F1:F2"/>
    <mergeCell ref="B2:E2"/>
    <mergeCell ref="B3:E3"/>
    <mergeCell ref="B1:E1"/>
    <mergeCell ref="B5:E5"/>
    <mergeCell ref="B4:E4"/>
    <mergeCell ref="F3:F4"/>
    <mergeCell ref="G1:G2"/>
    <mergeCell ref="G3:G4"/>
    <mergeCell ref="B7:F7"/>
    <mergeCell ref="A8:G8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1"/>
  <sheetViews>
    <sheetView showZeros="0" tabSelected="1" topLeftCell="A4" zoomScaleNormal="100" workbookViewId="0">
      <selection activeCell="J23" sqref="J23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5" width="6.140625" customWidth="1"/>
    <col min="6" max="6" width="7.7109375" customWidth="1"/>
    <col min="7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15" s="3" customFormat="1" ht="36.75" customHeight="1" x14ac:dyDescent="0.2">
      <c r="A1" s="41">
        <v>21107</v>
      </c>
      <c r="B1" s="41"/>
      <c r="C1" s="41"/>
      <c r="F1" s="55" t="s">
        <v>13</v>
      </c>
      <c r="G1" s="40"/>
      <c r="H1" s="86" t="str">
        <f>REPT(Vorderseite!C14,1)</f>
        <v/>
      </c>
      <c r="I1" s="86"/>
      <c r="J1" s="86"/>
    </row>
    <row r="2" spans="1:15" s="3" customFormat="1" ht="27.75" customHeight="1" x14ac:dyDescent="0.15"/>
    <row r="3" spans="1:15" s="3" customFormat="1" ht="12" customHeight="1" x14ac:dyDescent="0.15">
      <c r="A3" s="87" t="s">
        <v>42</v>
      </c>
      <c r="B3" s="87"/>
      <c r="C3" s="87"/>
      <c r="D3" s="87"/>
      <c r="E3" s="87"/>
      <c r="F3" s="87"/>
      <c r="G3" s="87"/>
      <c r="H3" s="87"/>
      <c r="I3" s="87"/>
      <c r="J3" s="87"/>
    </row>
    <row r="4" spans="1:15" s="3" customFormat="1" ht="15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O4" s="30" t="s">
        <v>45</v>
      </c>
    </row>
    <row r="5" spans="1:15" s="3" customFormat="1" ht="27.75" customHeight="1" x14ac:dyDescent="0.2">
      <c r="A5" s="83" t="s">
        <v>4</v>
      </c>
      <c r="B5" s="84"/>
      <c r="C5" s="84"/>
      <c r="D5" s="85"/>
      <c r="E5" s="29" t="s">
        <v>30</v>
      </c>
      <c r="F5" s="28" t="s">
        <v>53</v>
      </c>
      <c r="G5" s="28" t="s">
        <v>31</v>
      </c>
      <c r="H5" s="64" t="s">
        <v>6</v>
      </c>
      <c r="I5" s="64"/>
      <c r="J5" s="65"/>
      <c r="O5" s="30">
        <v>1</v>
      </c>
    </row>
    <row r="6" spans="1:15" s="3" customFormat="1" ht="39" customHeight="1" x14ac:dyDescent="0.15">
      <c r="A6" s="22" t="s">
        <v>5</v>
      </c>
      <c r="B6" s="73" t="s">
        <v>47</v>
      </c>
      <c r="C6" s="73"/>
      <c r="D6" s="73"/>
      <c r="E6" s="21"/>
      <c r="F6" s="32">
        <v>2</v>
      </c>
      <c r="G6" s="17">
        <f>ROUND(F6*E6,2)</f>
        <v>0</v>
      </c>
      <c r="H6" s="71"/>
      <c r="I6" s="72"/>
      <c r="J6" s="72"/>
      <c r="O6" s="30">
        <v>1.5</v>
      </c>
    </row>
    <row r="7" spans="1:15" s="3" customFormat="1" ht="30" customHeight="1" thickBot="1" x14ac:dyDescent="0.2">
      <c r="A7" s="22" t="s">
        <v>7</v>
      </c>
      <c r="B7" s="74" t="s">
        <v>50</v>
      </c>
      <c r="C7" s="75"/>
      <c r="D7" s="76"/>
      <c r="E7" s="21"/>
      <c r="F7" s="32">
        <v>1</v>
      </c>
      <c r="G7" s="17">
        <f>ROUND(F7*E7,2)</f>
        <v>0</v>
      </c>
      <c r="H7" s="71"/>
      <c r="I7" s="72"/>
      <c r="J7" s="72"/>
      <c r="O7" s="30">
        <v>2</v>
      </c>
    </row>
    <row r="8" spans="1:15" s="3" customFormat="1" ht="28.5" customHeight="1" thickTop="1" thickBot="1" x14ac:dyDescent="0.2">
      <c r="A8" s="6"/>
      <c r="B8" s="7"/>
      <c r="C8" s="7"/>
      <c r="D8" s="19"/>
      <c r="E8" s="12"/>
      <c r="F8" s="19" t="s">
        <v>15</v>
      </c>
      <c r="G8" s="17">
        <f>ROUND(SUM(G6:G7),2)</f>
        <v>0</v>
      </c>
      <c r="H8" s="66" t="s">
        <v>48</v>
      </c>
      <c r="I8" s="77"/>
      <c r="J8" s="16">
        <f>ROUND(G8/3,1)</f>
        <v>0</v>
      </c>
      <c r="O8" s="30">
        <v>2.5</v>
      </c>
    </row>
    <row r="9" spans="1:15" s="3" customFormat="1" ht="28.5" customHeight="1" thickTop="1" x14ac:dyDescent="0.15">
      <c r="A9" s="6"/>
      <c r="B9" s="7"/>
      <c r="C9" s="7"/>
      <c r="D9" s="19"/>
      <c r="E9" s="12"/>
      <c r="F9" s="19"/>
      <c r="G9" s="12"/>
      <c r="H9" s="25"/>
      <c r="I9" s="25"/>
      <c r="J9" s="12"/>
      <c r="O9" s="30"/>
    </row>
    <row r="10" spans="1:15" s="3" customFormat="1" ht="9" customHeight="1" x14ac:dyDescent="0.15">
      <c r="A10" s="87" t="s">
        <v>52</v>
      </c>
      <c r="B10" s="87"/>
      <c r="C10" s="87"/>
      <c r="D10" s="87"/>
      <c r="E10" s="87"/>
      <c r="F10" s="87"/>
      <c r="G10" s="87"/>
      <c r="H10" s="87"/>
      <c r="I10" s="87"/>
      <c r="J10" s="39"/>
      <c r="O10" s="30">
        <v>3</v>
      </c>
    </row>
    <row r="11" spans="1:15" s="3" customFormat="1" ht="16.5" customHeight="1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39"/>
      <c r="O11" s="30">
        <v>3.5</v>
      </c>
    </row>
    <row r="12" spans="1:15" s="3" customFormat="1" ht="29.25" customHeight="1" x14ac:dyDescent="0.15">
      <c r="A12" s="83" t="s">
        <v>4</v>
      </c>
      <c r="B12" s="69"/>
      <c r="C12" s="69"/>
      <c r="D12" s="70"/>
      <c r="E12" s="28" t="s">
        <v>30</v>
      </c>
      <c r="F12" s="28" t="s">
        <v>53</v>
      </c>
      <c r="G12" s="28" t="s">
        <v>31</v>
      </c>
      <c r="H12" s="83" t="s">
        <v>6</v>
      </c>
      <c r="I12" s="69"/>
      <c r="J12" s="70"/>
      <c r="O12" s="30">
        <v>4</v>
      </c>
    </row>
    <row r="13" spans="1:15" s="3" customFormat="1" ht="30" customHeight="1" x14ac:dyDescent="0.15">
      <c r="A13" s="22" t="s">
        <v>5</v>
      </c>
      <c r="B13" s="73" t="s">
        <v>43</v>
      </c>
      <c r="C13" s="73"/>
      <c r="D13" s="73"/>
      <c r="E13" s="21"/>
      <c r="F13" s="32">
        <v>2</v>
      </c>
      <c r="G13" s="17">
        <f>ROUND(F13*E13,2)</f>
        <v>0</v>
      </c>
      <c r="H13" s="71"/>
      <c r="I13" s="72"/>
      <c r="J13" s="72"/>
      <c r="O13" s="30">
        <v>4.5</v>
      </c>
    </row>
    <row r="14" spans="1:15" s="3" customFormat="1" ht="30" customHeight="1" thickBot="1" x14ac:dyDescent="0.2">
      <c r="A14" s="22" t="s">
        <v>7</v>
      </c>
      <c r="B14" s="74" t="s">
        <v>44</v>
      </c>
      <c r="C14" s="75"/>
      <c r="D14" s="76"/>
      <c r="E14" s="21"/>
      <c r="F14" s="32">
        <v>1</v>
      </c>
      <c r="G14" s="17">
        <f>ROUND(F14*E14,2)</f>
        <v>0</v>
      </c>
      <c r="H14" s="71"/>
      <c r="I14" s="72"/>
      <c r="J14" s="72"/>
      <c r="O14" s="30">
        <v>5</v>
      </c>
    </row>
    <row r="15" spans="1:15" s="3" customFormat="1" ht="28.5" customHeight="1" thickTop="1" thickBot="1" x14ac:dyDescent="0.2">
      <c r="A15" s="6"/>
      <c r="B15" s="7"/>
      <c r="C15" s="7"/>
      <c r="D15" s="19"/>
      <c r="E15" s="12"/>
      <c r="F15" s="19" t="s">
        <v>15</v>
      </c>
      <c r="G15" s="17">
        <f>ROUND(SUM(G13:G14),2)</f>
        <v>0</v>
      </c>
      <c r="H15" s="66" t="s">
        <v>48</v>
      </c>
      <c r="I15" s="77"/>
      <c r="J15" s="16">
        <f>ROUND(G15/3,1)</f>
        <v>0</v>
      </c>
      <c r="O15" s="30">
        <v>5.5</v>
      </c>
    </row>
    <row r="16" spans="1:15" s="3" customFormat="1" ht="38.25" customHeight="1" thickTop="1" x14ac:dyDescent="0.15">
      <c r="A16" s="15"/>
      <c r="B16" s="8"/>
      <c r="C16" s="15"/>
      <c r="D16" s="19"/>
      <c r="E16" s="23"/>
      <c r="F16" s="24"/>
      <c r="G16" s="12"/>
      <c r="H16" s="25"/>
      <c r="I16" s="25"/>
      <c r="J16" s="12"/>
      <c r="O16" s="30">
        <v>6</v>
      </c>
    </row>
    <row r="17" spans="1:15" s="5" customFormat="1" ht="16.5" customHeight="1" x14ac:dyDescent="0.2">
      <c r="A17" s="80" t="s">
        <v>22</v>
      </c>
      <c r="B17" s="80"/>
      <c r="C17" s="80"/>
      <c r="D17" s="80"/>
      <c r="E17" s="80"/>
      <c r="F17" s="80"/>
      <c r="G17" s="80"/>
      <c r="H17" s="80"/>
      <c r="I17" s="80"/>
      <c r="J17" s="88"/>
      <c r="O17" s="3"/>
    </row>
    <row r="18" spans="1:15" s="3" customFormat="1" ht="29.25" customHeight="1" x14ac:dyDescent="0.15">
      <c r="A18" s="68" t="s">
        <v>23</v>
      </c>
      <c r="B18" s="69"/>
      <c r="C18" s="69"/>
      <c r="D18" s="70"/>
      <c r="E18" s="28" t="s">
        <v>25</v>
      </c>
      <c r="F18" s="28" t="s">
        <v>53</v>
      </c>
      <c r="G18" s="28" t="s">
        <v>31</v>
      </c>
      <c r="H18" s="83" t="s">
        <v>6</v>
      </c>
      <c r="I18" s="69"/>
      <c r="J18" s="70"/>
    </row>
    <row r="19" spans="1:15" s="3" customFormat="1" ht="30" customHeight="1" x14ac:dyDescent="0.15">
      <c r="A19" s="22" t="s">
        <v>16</v>
      </c>
      <c r="B19" s="73" t="s">
        <v>21</v>
      </c>
      <c r="C19" s="73"/>
      <c r="D19" s="73"/>
      <c r="E19" s="18">
        <f>SUM(J8)</f>
        <v>0</v>
      </c>
      <c r="F19" s="31">
        <v>0.5</v>
      </c>
      <c r="G19" s="17">
        <f>ROUND(E19*F19*100,2)</f>
        <v>0</v>
      </c>
      <c r="H19" s="71"/>
      <c r="I19" s="72"/>
      <c r="J19" s="72"/>
    </row>
    <row r="20" spans="1:15" s="3" customFormat="1" ht="30" customHeight="1" x14ac:dyDescent="0.2">
      <c r="A20" s="22" t="s">
        <v>17</v>
      </c>
      <c r="B20" s="74" t="s">
        <v>29</v>
      </c>
      <c r="C20" s="75"/>
      <c r="D20" s="76"/>
      <c r="E20" s="18">
        <f>J15</f>
        <v>0</v>
      </c>
      <c r="F20" s="31">
        <v>0.2</v>
      </c>
      <c r="G20" s="17">
        <f>ROUND(E20*F20*100,2)</f>
        <v>0</v>
      </c>
      <c r="H20" s="71"/>
      <c r="I20" s="72"/>
      <c r="J20" s="72"/>
      <c r="O20" s="5"/>
    </row>
    <row r="21" spans="1:15" s="3" customFormat="1" ht="30" customHeight="1" x14ac:dyDescent="0.15">
      <c r="A21" s="22" t="s">
        <v>18</v>
      </c>
      <c r="B21" s="81" t="s">
        <v>27</v>
      </c>
      <c r="C21" s="81"/>
      <c r="D21" s="81"/>
      <c r="E21" s="21"/>
      <c r="F21" s="31">
        <v>0.2</v>
      </c>
      <c r="G21" s="17">
        <f>ROUND(E21*F21*100,2)</f>
        <v>0</v>
      </c>
      <c r="H21" s="71"/>
      <c r="I21" s="72"/>
      <c r="J21" s="72"/>
    </row>
    <row r="22" spans="1:15" s="3" customFormat="1" ht="30" customHeight="1" thickBot="1" x14ac:dyDescent="0.2">
      <c r="A22" s="22" t="s">
        <v>19</v>
      </c>
      <c r="B22" s="74" t="s">
        <v>32</v>
      </c>
      <c r="C22" s="75"/>
      <c r="D22" s="75"/>
      <c r="E22" s="21"/>
      <c r="F22" s="31">
        <v>0.1</v>
      </c>
      <c r="G22" s="17">
        <f>ROUND(E22*F22*100,2)</f>
        <v>0</v>
      </c>
      <c r="H22" s="71"/>
      <c r="I22" s="72"/>
      <c r="J22" s="72"/>
    </row>
    <row r="23" spans="1:15" s="3" customFormat="1" ht="28.5" customHeight="1" thickTop="1" thickBot="1" x14ac:dyDescent="0.2">
      <c r="A23" s="6"/>
      <c r="B23" s="7"/>
      <c r="C23" s="7"/>
      <c r="D23" s="19"/>
      <c r="E23" s="12"/>
      <c r="F23" s="19" t="s">
        <v>15</v>
      </c>
      <c r="G23" s="17">
        <f>ROUND(SUM(G19:G22),2)</f>
        <v>0</v>
      </c>
      <c r="H23" s="66" t="s">
        <v>49</v>
      </c>
      <c r="I23" s="67"/>
      <c r="J23" s="13">
        <f>ROUND(G23/100,1)</f>
        <v>0</v>
      </c>
    </row>
    <row r="24" spans="1:15" s="3" customFormat="1" ht="24.75" customHeight="1" thickTop="1" x14ac:dyDescent="0.15">
      <c r="A24" s="4"/>
      <c r="G24" s="12"/>
      <c r="H24" s="8"/>
      <c r="I24" s="8"/>
      <c r="J24" s="12"/>
    </row>
    <row r="25" spans="1:15" s="3" customFormat="1" ht="10.5" customHeight="1" x14ac:dyDescent="0.15">
      <c r="A25" s="4" t="s">
        <v>12</v>
      </c>
      <c r="G25" s="12"/>
      <c r="H25" s="8"/>
      <c r="I25" s="8"/>
      <c r="J25" s="12"/>
    </row>
    <row r="26" spans="1:15" s="3" customFormat="1" ht="9.75" customHeight="1" x14ac:dyDescent="0.15">
      <c r="A26" s="82" t="s">
        <v>28</v>
      </c>
      <c r="B26" s="82"/>
      <c r="C26" s="82"/>
      <c r="D26" s="82"/>
      <c r="E26" s="82"/>
      <c r="F26" s="82"/>
      <c r="G26" s="82"/>
      <c r="H26" s="82"/>
      <c r="I26" s="82"/>
      <c r="J26" s="82"/>
    </row>
    <row r="27" spans="1:15" s="3" customFormat="1" ht="19.5" customHeight="1" x14ac:dyDescent="0.15">
      <c r="A27" s="4"/>
    </row>
    <row r="28" spans="1:15" s="3" customFormat="1" ht="36.75" customHeight="1" x14ac:dyDescent="0.15">
      <c r="A28" s="59" t="s">
        <v>26</v>
      </c>
      <c r="B28" s="59"/>
      <c r="C28" s="59"/>
      <c r="D28" s="59"/>
      <c r="E28" s="59"/>
      <c r="F28" s="59"/>
      <c r="G28" s="59"/>
      <c r="H28" s="59"/>
      <c r="I28" s="59"/>
      <c r="J28" s="59"/>
    </row>
    <row r="29" spans="1:15" s="3" customFormat="1" ht="21" customHeight="1" x14ac:dyDescent="0.15">
      <c r="A29" s="4"/>
    </row>
    <row r="30" spans="1:15" s="5" customFormat="1" ht="11.25" customHeight="1" x14ac:dyDescent="0.2">
      <c r="A30" s="80" t="s">
        <v>9</v>
      </c>
      <c r="B30" s="80"/>
      <c r="C30" s="80"/>
      <c r="D30" s="80"/>
      <c r="E30" s="80"/>
      <c r="F30" s="80"/>
      <c r="G30" s="80"/>
      <c r="H30" s="80"/>
      <c r="I30" s="80"/>
      <c r="J30" s="80"/>
      <c r="O30" s="3"/>
    </row>
    <row r="31" spans="1:15" s="3" customFormat="1" ht="3" customHeight="1" x14ac:dyDescent="0.15">
      <c r="A31" s="4"/>
    </row>
    <row r="32" spans="1:15" s="3" customFormat="1" ht="9" customHeight="1" x14ac:dyDescent="0.15">
      <c r="A32" s="82" t="s">
        <v>24</v>
      </c>
      <c r="B32" s="82"/>
      <c r="C32" s="82"/>
      <c r="D32" s="82"/>
      <c r="E32" s="6"/>
      <c r="F32" s="6"/>
      <c r="H32" s="52" t="s">
        <v>8</v>
      </c>
      <c r="I32" s="52"/>
      <c r="J32" s="52"/>
    </row>
    <row r="33" spans="1:15" s="3" customFormat="1" ht="9" x14ac:dyDescent="0.15">
      <c r="A33" s="82"/>
      <c r="B33" s="82"/>
      <c r="C33" s="82"/>
      <c r="D33" s="82"/>
      <c r="E33" s="6"/>
      <c r="F33" s="6"/>
      <c r="H33" s="52"/>
      <c r="I33" s="52"/>
      <c r="J33" s="52"/>
    </row>
    <row r="34" spans="1:15" s="3" customFormat="1" ht="47.25" customHeight="1" x14ac:dyDescent="0.2">
      <c r="A34" s="78"/>
      <c r="B34" s="78"/>
      <c r="C34" s="78"/>
      <c r="D34" s="78"/>
      <c r="E34" s="20"/>
      <c r="F34" s="20"/>
      <c r="H34" s="79"/>
      <c r="I34" s="79"/>
      <c r="J34" s="79"/>
      <c r="O34" s="5"/>
    </row>
    <row r="35" spans="1:15" s="3" customFormat="1" ht="9" x14ac:dyDescent="0.15">
      <c r="A35" s="4"/>
    </row>
    <row r="36" spans="1:15" s="3" customFormat="1" ht="9" x14ac:dyDescent="0.15">
      <c r="A36" s="4"/>
    </row>
    <row r="37" spans="1:15" s="3" customFormat="1" ht="9" x14ac:dyDescent="0.15">
      <c r="A37" s="4"/>
    </row>
    <row r="38" spans="1:15" s="3" customFormat="1" ht="9" x14ac:dyDescent="0.15">
      <c r="A38" s="4"/>
    </row>
    <row r="39" spans="1:15" s="3" customFormat="1" ht="9" x14ac:dyDescent="0.15">
      <c r="A39" s="4"/>
    </row>
    <row r="40" spans="1:15" s="3" customFormat="1" ht="9" x14ac:dyDescent="0.15">
      <c r="A40" s="4"/>
    </row>
    <row r="41" spans="1:15" s="3" customFormat="1" ht="9" x14ac:dyDescent="0.15">
      <c r="A41" s="4"/>
    </row>
    <row r="42" spans="1:15" s="3" customFormat="1" ht="9" x14ac:dyDescent="0.15">
      <c r="A42" s="4"/>
    </row>
    <row r="43" spans="1:15" s="3" customFormat="1" ht="9" x14ac:dyDescent="0.15">
      <c r="A43" s="4"/>
    </row>
    <row r="44" spans="1:15" s="3" customFormat="1" ht="9" x14ac:dyDescent="0.15">
      <c r="A44" s="4"/>
    </row>
    <row r="45" spans="1:15" s="3" customFormat="1" ht="9" x14ac:dyDescent="0.15">
      <c r="A45" s="4"/>
    </row>
    <row r="46" spans="1:15" s="3" customFormat="1" ht="9" x14ac:dyDescent="0.15">
      <c r="A46" s="4"/>
    </row>
    <row r="47" spans="1:15" s="3" customFormat="1" ht="9" x14ac:dyDescent="0.15">
      <c r="A47" s="4"/>
    </row>
    <row r="48" spans="1:15" s="3" customFormat="1" ht="9" x14ac:dyDescent="0.15">
      <c r="A48" s="4"/>
    </row>
    <row r="49" spans="1:1" s="3" customFormat="1" ht="9" x14ac:dyDescent="0.15">
      <c r="A49" s="4"/>
    </row>
    <row r="50" spans="1:1" s="3" customFormat="1" ht="9" x14ac:dyDescent="0.15">
      <c r="A50" s="4"/>
    </row>
    <row r="51" spans="1:1" s="3" customFormat="1" ht="9" x14ac:dyDescent="0.15">
      <c r="A51" s="4"/>
    </row>
    <row r="52" spans="1:1" s="3" customFormat="1" ht="9" x14ac:dyDescent="0.15">
      <c r="A52" s="4"/>
    </row>
    <row r="53" spans="1:1" s="3" customFormat="1" ht="9" x14ac:dyDescent="0.15">
      <c r="A53" s="4"/>
    </row>
    <row r="54" spans="1:1" s="3" customFormat="1" ht="9" x14ac:dyDescent="0.15">
      <c r="A54" s="4"/>
    </row>
    <row r="55" spans="1:1" s="3" customFormat="1" ht="9" x14ac:dyDescent="0.15">
      <c r="A55" s="4"/>
    </row>
    <row r="56" spans="1:1" s="3" customFormat="1" ht="9" x14ac:dyDescent="0.15"/>
    <row r="57" spans="1:1" s="3" customFormat="1" ht="9" x14ac:dyDescent="0.15"/>
    <row r="58" spans="1:1" s="3" customFormat="1" ht="9" x14ac:dyDescent="0.15"/>
    <row r="59" spans="1:1" s="3" customFormat="1" ht="9" x14ac:dyDescent="0.15"/>
    <row r="60" spans="1:1" s="3" customFormat="1" ht="9" x14ac:dyDescent="0.15"/>
    <row r="61" spans="1:1" s="3" customFormat="1" ht="9" x14ac:dyDescent="0.15"/>
    <row r="62" spans="1:1" s="3" customFormat="1" ht="9" x14ac:dyDescent="0.15"/>
    <row r="63" spans="1:1" s="3" customFormat="1" ht="9" x14ac:dyDescent="0.15"/>
    <row r="64" spans="1:1" s="3" customFormat="1" ht="9" x14ac:dyDescent="0.15"/>
    <row r="65" s="3" customFormat="1" ht="9" x14ac:dyDescent="0.15"/>
    <row r="66" s="3" customFormat="1" ht="9" x14ac:dyDescent="0.15"/>
    <row r="67" s="3" customFormat="1" ht="9" x14ac:dyDescent="0.15"/>
    <row r="68" s="3" customFormat="1" ht="9" x14ac:dyDescent="0.15"/>
    <row r="69" s="3" customFormat="1" ht="9" x14ac:dyDescent="0.15"/>
    <row r="70" s="3" customFormat="1" ht="9" x14ac:dyDescent="0.15"/>
    <row r="71" s="3" customFormat="1" ht="9" x14ac:dyDescent="0.15"/>
    <row r="72" s="3" customFormat="1" ht="9" x14ac:dyDescent="0.15"/>
    <row r="73" s="3" customFormat="1" ht="9" x14ac:dyDescent="0.15"/>
    <row r="74" s="3" customFormat="1" ht="9" x14ac:dyDescent="0.15"/>
    <row r="75" s="3" customFormat="1" ht="9" x14ac:dyDescent="0.15"/>
    <row r="76" s="3" customFormat="1" ht="9" x14ac:dyDescent="0.15"/>
    <row r="77" s="3" customFormat="1" ht="9" x14ac:dyDescent="0.15"/>
    <row r="78" s="3" customFormat="1" ht="9" x14ac:dyDescent="0.15"/>
    <row r="79" s="3" customFormat="1" ht="9" x14ac:dyDescent="0.15"/>
    <row r="80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pans="15:15" s="3" customFormat="1" ht="9" x14ac:dyDescent="0.15"/>
    <row r="162" spans="15:15" s="3" customFormat="1" ht="9" x14ac:dyDescent="0.15"/>
    <row r="163" spans="15:15" s="3" customFormat="1" ht="9" x14ac:dyDescent="0.15"/>
    <row r="164" spans="15:15" s="3" customFormat="1" ht="9" x14ac:dyDescent="0.15"/>
    <row r="165" spans="15:15" s="3" customFormat="1" ht="9" x14ac:dyDescent="0.15"/>
    <row r="166" spans="15:15" s="3" customFormat="1" ht="9" x14ac:dyDescent="0.15"/>
    <row r="167" spans="15:15" s="3" customFormat="1" ht="9" x14ac:dyDescent="0.15"/>
    <row r="168" spans="15:15" x14ac:dyDescent="0.2">
      <c r="O168" s="3"/>
    </row>
    <row r="169" spans="15:15" x14ac:dyDescent="0.2">
      <c r="O169" s="3"/>
    </row>
    <row r="170" spans="15:15" x14ac:dyDescent="0.2">
      <c r="O170" s="3"/>
    </row>
    <row r="171" spans="15:15" x14ac:dyDescent="0.2">
      <c r="O171" s="3"/>
    </row>
  </sheetData>
  <sheetProtection password="CF73" sheet="1" objects="1" scenarios="1"/>
  <mergeCells count="38">
    <mergeCell ref="H1:J1"/>
    <mergeCell ref="B20:D20"/>
    <mergeCell ref="A3:J4"/>
    <mergeCell ref="H14:J14"/>
    <mergeCell ref="F1:G1"/>
    <mergeCell ref="A17:J17"/>
    <mergeCell ref="B13:D13"/>
    <mergeCell ref="H13:J13"/>
    <mergeCell ref="A1:C1"/>
    <mergeCell ref="B6:D6"/>
    <mergeCell ref="A12:D12"/>
    <mergeCell ref="H8:I8"/>
    <mergeCell ref="A10:J11"/>
    <mergeCell ref="H18:J18"/>
    <mergeCell ref="A34:D34"/>
    <mergeCell ref="H34:J34"/>
    <mergeCell ref="A30:J30"/>
    <mergeCell ref="B22:D22"/>
    <mergeCell ref="B21:D21"/>
    <mergeCell ref="A32:D33"/>
    <mergeCell ref="A28:J28"/>
    <mergeCell ref="A26:J26"/>
    <mergeCell ref="H32:J33"/>
    <mergeCell ref="H22:J22"/>
    <mergeCell ref="H5:J5"/>
    <mergeCell ref="H23:I23"/>
    <mergeCell ref="A18:D18"/>
    <mergeCell ref="H20:J20"/>
    <mergeCell ref="H21:J21"/>
    <mergeCell ref="B19:D19"/>
    <mergeCell ref="H19:J19"/>
    <mergeCell ref="H6:J6"/>
    <mergeCell ref="B7:D7"/>
    <mergeCell ref="H7:J7"/>
    <mergeCell ref="H15:I15"/>
    <mergeCell ref="B14:D14"/>
    <mergeCell ref="H12:J12"/>
    <mergeCell ref="A5:D5"/>
  </mergeCells>
  <phoneticPr fontId="0" type="noConversion"/>
  <dataValidations count="1">
    <dataValidation type="list" allowBlank="1" showDropDown="1" showInputMessage="1" showErrorMessage="1" error="Nur halbe oder ganze Noten zulässig!" sqref="E22 E6:E7 E13:E14" xr:uid="{00000000-0002-0000-0100-000000000000}">
      <formula1>$O$5:$O$16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2013-05-07T09:07:09Z</cp:lastPrinted>
  <dcterms:created xsi:type="dcterms:W3CDTF">2006-01-30T14:36:36Z</dcterms:created>
  <dcterms:modified xsi:type="dcterms:W3CDTF">2024-04-26T07:44:27Z</dcterms:modified>
</cp:coreProperties>
</file>