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NFQV Überarbeitet ab Okt. 23\Alle Notenblätter XLSX für Upload\"/>
    </mc:Choice>
  </mc:AlternateContent>
  <xr:revisionPtr revIDLastSave="0" documentId="13_ncr:1_{9D398D0F-2B96-48B2-BF62-99D805B3AC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rderseite" sheetId="1" r:id="rId1"/>
    <sheet name="Rückseite" sheetId="2" r:id="rId2"/>
  </sheets>
  <definedNames>
    <definedName name="_xlnm.Print_Area" localSheetId="0">Vorderseite!$A$1:$G$48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E12" i="2" l="1"/>
  <c r="H12" i="2" s="1"/>
  <c r="D27" i="2" s="1"/>
  <c r="F18" i="2"/>
  <c r="F19" i="2"/>
  <c r="F20" i="2"/>
  <c r="F21" i="2"/>
  <c r="F30" i="2"/>
  <c r="A1" i="2"/>
  <c r="F29" i="2"/>
  <c r="F1" i="2"/>
  <c r="F22" i="2" l="1"/>
  <c r="H22" i="2" s="1"/>
  <c r="F28" i="2" s="1"/>
  <c r="F27" i="2"/>
  <c r="F31" i="2" l="1"/>
  <c r="H31" i="2" s="1"/>
</calcChain>
</file>

<file path=xl/sharedStrings.xml><?xml version="1.0" encoding="utf-8"?>
<sst xmlns="http://schemas.openxmlformats.org/spreadsheetml/2006/main" count="70" uniqueCount="61">
  <si>
    <t>Familienname und Vorname / 
Nom et prénom / Cognome e nome:</t>
  </si>
  <si>
    <t>Prüfungsaufgaben / Travaux d'examen / Lavori d'esame:</t>
  </si>
  <si>
    <t>Bericht der Experten / Rapport des experts / Rapporto dei periti</t>
  </si>
  <si>
    <t xml:space="preserve">Die Experten haben dieses Formular unmittelbar nach der Prüfung ausgefüllt der Prüfungskommission abzugeben. / Les expert(e)s sont prié(e)s de remplir cette feuille et de la remettre à la commission d'examen immédiatement après l'examen. / I periti devono compilare questo formulario e trasmetterlo alla Commissione d’esame immediatamente dopo l’esame. 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</si>
  <si>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</si>
  <si>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</si>
  <si>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</si>
  <si>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</si>
  <si>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</si>
  <si>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</si>
  <si>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</si>
  <si>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4.</t>
  </si>
  <si>
    <t>Die Sekretärin, der Sekretär / La, le secrétaire / 
La segretaria, il segretario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</si>
  <si>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</si>
  <si>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</si>
  <si>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* Auf eine Dezimalstelle zu runden / A arrondir à une décimale / Approssimare a un decimale</t>
  </si>
  <si>
    <t>Name / Nom / Nome:</t>
  </si>
  <si>
    <t>5.</t>
  </si>
  <si>
    <t>Notenformular für das Qualifikationsverfahren /</t>
  </si>
  <si>
    <t xml:space="preserve">Gemäss der Verordnung über die berufliche Grundbildung vom 10.10.2007 / Ordonnances sur la formation professionnelle initiale 10.10.2007 / 
Ordinanze sulla formazione professionale di base 10.10.2007 </t>
  </si>
  <si>
    <t>a.</t>
  </si>
  <si>
    <t>b.</t>
  </si>
  <si>
    <t>c.</t>
  </si>
  <si>
    <t>d.</t>
  </si>
  <si>
    <t>Noten/
Notes/
Note</t>
  </si>
  <si>
    <t>Produkt/
Produits/
Prodotto</t>
  </si>
  <si>
    <r>
      <t>Faktor/ 
Coéfficient</t>
    </r>
    <r>
      <rPr>
        <sz val="6"/>
        <rFont val="Arial"/>
        <family val="2"/>
      </rPr>
      <t xml:space="preserve">/ </t>
    </r>
    <r>
      <rPr>
        <sz val="7"/>
        <rFont val="Arial"/>
        <family val="2"/>
      </rPr>
      <t xml:space="preserve">
Fattore</t>
    </r>
  </si>
  <si>
    <t>Floristik (zählt doppelt) - schriftlich und/oder mündlich
Art floral (compte double) - examen écrit et/ou oral
Arte floreale (conta doppio) - esame orale e/o scritto</t>
  </si>
  <si>
    <t>Botanik - schriftlich und/oder mündlich
Botanique - examen écrit et/ou oral
Botanica - esame orale e/o scritto</t>
  </si>
  <si>
    <t>Gestalten - schriftlich und/oder mündlich
Création - examen écrit et/ou oral
Creatività - esame orale e/o scritto</t>
  </si>
  <si>
    <t>Arbeitsweise und Abläufe / Techniques et procédures de travail / Metodi di lavoro e procedimenti</t>
  </si>
  <si>
    <t>Floristisches Gestalten / Création florale / Creatività</t>
  </si>
  <si>
    <t>Floristin EBA / Florist EBA</t>
  </si>
  <si>
    <t xml:space="preserve">Fleuriste AFP </t>
  </si>
  <si>
    <t>Fiorista CFP</t>
  </si>
  <si>
    <t>Faktor/ 
Coéfficient/ 
Fattore</t>
  </si>
  <si>
    <t>Die Präsidentin, der Präsident / La présidente, le président / 
La presidentessa, il presidente</t>
  </si>
  <si>
    <t xml:space="preserve">: 5 = Gesamtnote* /
        Note globale* /
        Nota globale* /
</t>
  </si>
  <si>
    <t>Für die Prüfungskommission / Pour la commission d'examen / Per la commissione d'esame</t>
  </si>
  <si>
    <t>Verkauf  - mündlich
Vente  - examen oral
Vendita  - esame orale</t>
  </si>
  <si>
    <r>
      <t xml:space="preserve">Qualifikationsbereich Berufskenntnisse </t>
    </r>
    <r>
      <rPr>
        <sz val="9"/>
        <rFont val="Arial"/>
        <family val="2"/>
      </rPr>
      <t>(2,5 Stunden)</t>
    </r>
    <r>
      <rPr>
        <b/>
        <sz val="9"/>
        <rFont val="Arial"/>
        <family val="2"/>
      </rPr>
      <t xml:space="preserve"> / Domaine de qualification Connaissances professionnelles
(</t>
    </r>
    <r>
      <rPr>
        <sz val="9"/>
        <rFont val="Arial"/>
        <family val="2"/>
      </rPr>
      <t>2,5 heures)</t>
    </r>
    <r>
      <rPr>
        <b/>
        <sz val="9"/>
        <rFont val="Arial"/>
        <family val="2"/>
      </rPr>
      <t xml:space="preserve"> / Settore di qualificazione Connoscenze professionali (</t>
    </r>
    <r>
      <rPr>
        <sz val="9"/>
        <rFont val="Arial"/>
        <family val="2"/>
      </rPr>
      <t>2,5 ore)</t>
    </r>
  </si>
  <si>
    <r>
      <t xml:space="preserve">Qualifikationsbereich Praktische Arbeiten </t>
    </r>
    <r>
      <rPr>
        <sz val="9"/>
        <rFont val="Arial"/>
        <family val="2"/>
      </rPr>
      <t>(6 Stunden)</t>
    </r>
    <r>
      <rPr>
        <b/>
        <sz val="9"/>
        <rFont val="Arial"/>
        <family val="2"/>
      </rPr>
      <t xml:space="preserve"> / Domaine de qualification Travaux pratiques  </t>
    </r>
    <r>
      <rPr>
        <sz val="9"/>
        <rFont val="Arial"/>
        <family val="2"/>
      </rPr>
      <t>(6 heures)</t>
    </r>
    <r>
      <rPr>
        <b/>
        <sz val="9"/>
        <rFont val="Arial"/>
        <family val="2"/>
      </rPr>
      <t xml:space="preserve"> / 
Settore di qualificazione Conoscenze Lavori pratici </t>
    </r>
    <r>
      <rPr>
        <sz val="9"/>
        <rFont val="Arial"/>
        <family val="2"/>
      </rPr>
      <t>(6 ore)</t>
    </r>
  </si>
  <si>
    <t>Prüfungsergebnis / Résultat de l'examen / Risultato d'esame</t>
  </si>
  <si>
    <t>Prüfungsdatum / 
Date de l'examen / 
Data dell'esame:</t>
  </si>
  <si>
    <t>Personalien der Kandidatin, des Kandidaten / Données personnelles de l'apprenti-e / Dati personali dell'apprendista</t>
  </si>
  <si>
    <t>Feuille de notes de la procédure de qualification / Tabella note delle procedure di qualificazione</t>
  </si>
  <si>
    <t>Siehe Anhang oder Beiblatt / Voir annexe ou feuille annexe / Vedi allegato o supplemento</t>
  </si>
  <si>
    <t>Unterschrift der Experten / 
Signature des expert-e-s / Firma di periti:</t>
  </si>
  <si>
    <t>: 5 = Note des Qualifikationsbereichs* /
        Note du domaine de qualification* /
        Nota di settore di qualificazione* /</t>
  </si>
  <si>
    <t>Die Prüfung ist bestanden, wenn weder die Note des Qualifikationsbereichs "Praktische Arbeiten" noch die Gesamtnote den Wert 4 unterschreitet.  / L'examen est réussi si la note du domaine de qualification "Travail pratique" et la note globale sont égales ou supérieures à 4,0. / L’esame finale è superato se per il campo di qualificazione "Lavoro pratico" e la nota complessiva raggiunge o supera il 4.</t>
  </si>
  <si>
    <t>Qualifikationsbereich Berufskenntnisse / Domaine de qualification Connaissances professionnelles / 
Settore di qualificazione Conoscenze professionali</t>
  </si>
  <si>
    <t>Qualifikationsbereich Praktische Arbeiten/ 
Domaine de qualification Travaux pratiques / 
Settore di qualificazion Lavori pratici</t>
  </si>
  <si>
    <t>Qualifikationsbereich Allgemeinbildung / 
Domaine de qualification Culture générale / 
Settore di qualificazione Cultura generale</t>
  </si>
  <si>
    <t>Gestalterische Hilfsmittel / Matériel auxiliaire décoratif / 
Materiali ausiliari per le creazioni</t>
  </si>
  <si>
    <t>Technische Hilfsmittel / Matériel auxiliaire technique / 
Materiali ausiliari tecnici</t>
  </si>
  <si>
    <t>Nummer / 
Nombre / Numéro:</t>
  </si>
  <si>
    <t>Arbeitsorganisation und Umweltschutz / Organisation du travail et protection de l'environnement / Organizzazione del lavoro e protezione dell’ambiente</t>
  </si>
  <si>
    <t>Noten**/
Notes**/
Note**</t>
  </si>
  <si>
    <t>Noten**/ 
Notes**/
Note**</t>
  </si>
  <si>
    <t>Erfahrungsnote Berufskundlicher Unterricht** / 
Note d'expérience Enseignement professionnel** / 
Nota relativa Insegnamente di materie professionali specifiche**</t>
  </si>
  <si>
    <t>** Auf eine ganze oder halbe Note gerundet / A arrondir à une note entière ou à une demi-note / Arrotondare al punto o al mezzo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</si>
</sst>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 applyProtection="1">
      <alignment horizontal="left"/>
      <protection locked="0"/>
    </xf>
    <xf numFmtId="49" fontId="4" fillId="0" borderId="12" xfId="0" applyNumberFormat="1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11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5" fontId="5" fillId="0" borderId="11" xfId="0" applyNumberFormat="1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 shrinkToFi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1" fillId="0" borderId="11" xfId="0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2" fillId="0" borderId="0" xfId="0" applyFont="1" applyAlignment="1">
      <alignment vertical="top" wrapText="1"/>
    </xf>
    <xf numFmtId="0" fontId="2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11" xfId="0" applyFont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866775</xdr:colOff>
      <xdr:row>47</xdr:row>
      <xdr:rowOff>19050</xdr:rowOff>
    </xdr:to>
    <xdr:pic>
      <xdr:nvPicPr>
        <xdr:cNvPr id="1047" name="Grafik 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6" t="25063" r="3995" b="48245"/>
        <a:stretch>
          <a:fillRect/>
        </a:stretch>
      </xdr:blipFill>
      <xdr:spPr bwMode="auto">
        <a:xfrm>
          <a:off x="0" y="8553450"/>
          <a:ext cx="61150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zoomScale="120" zoomScaleNormal="120" workbookViewId="0">
      <selection activeCell="G1" sqref="G1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6">
        <v>17205</v>
      </c>
      <c r="B1" s="76" t="s">
        <v>32</v>
      </c>
      <c r="C1" s="76"/>
      <c r="D1" s="76"/>
      <c r="E1" s="77"/>
      <c r="F1" s="75" t="s">
        <v>43</v>
      </c>
      <c r="G1" s="27"/>
    </row>
    <row r="2" spans="1:8" s="3" customFormat="1" ht="14.25" customHeight="1" x14ac:dyDescent="0.2">
      <c r="B2" s="76" t="s">
        <v>33</v>
      </c>
      <c r="C2" s="76"/>
      <c r="D2" s="76"/>
      <c r="E2" s="77"/>
      <c r="F2" s="75"/>
      <c r="G2" s="2"/>
    </row>
    <row r="3" spans="1:8" s="3" customFormat="1" ht="14.25" customHeight="1" x14ac:dyDescent="0.2">
      <c r="B3" s="76" t="s">
        <v>34</v>
      </c>
      <c r="C3" s="76"/>
      <c r="D3" s="76"/>
      <c r="E3" s="77"/>
      <c r="F3" s="78" t="s">
        <v>55</v>
      </c>
      <c r="G3" s="21"/>
    </row>
    <row r="4" spans="1:8" s="3" customFormat="1" ht="15.75" customHeight="1" thickBot="1" x14ac:dyDescent="0.2">
      <c r="F4" s="79"/>
    </row>
    <row r="5" spans="1:8" s="2" customFormat="1" ht="17.25" customHeight="1" x14ac:dyDescent="0.2">
      <c r="A5" s="18"/>
      <c r="B5" s="70" t="s">
        <v>18</v>
      </c>
      <c r="C5" s="70"/>
      <c r="D5" s="70"/>
      <c r="E5" s="70"/>
      <c r="F5" s="70"/>
      <c r="G5" s="19"/>
      <c r="H5" s="11"/>
    </row>
    <row r="6" spans="1:8" s="2" customFormat="1" ht="17.25" customHeight="1" thickBot="1" x14ac:dyDescent="0.25">
      <c r="A6" s="71" t="s">
        <v>45</v>
      </c>
      <c r="B6" s="72"/>
      <c r="C6" s="72"/>
      <c r="D6" s="72"/>
      <c r="E6" s="72"/>
      <c r="F6" s="72"/>
      <c r="G6" s="73"/>
      <c r="H6" s="11"/>
    </row>
    <row r="7" spans="1:8" s="3" customFormat="1" ht="11.25" customHeight="1" x14ac:dyDescent="0.15"/>
    <row r="8" spans="1:8" s="3" customFormat="1" ht="21" customHeight="1" x14ac:dyDescent="0.15">
      <c r="A8" s="74" t="s">
        <v>19</v>
      </c>
      <c r="B8" s="74"/>
      <c r="C8" s="74"/>
      <c r="D8" s="74"/>
      <c r="E8" s="74"/>
      <c r="F8" s="74"/>
      <c r="G8" s="74"/>
    </row>
    <row r="9" spans="1:8" s="2" customFormat="1" x14ac:dyDescent="0.2"/>
    <row r="10" spans="1:8" s="5" customFormat="1" ht="12" customHeight="1" x14ac:dyDescent="0.2">
      <c r="A10" s="69" t="s">
        <v>44</v>
      </c>
      <c r="B10" s="69"/>
      <c r="C10" s="69"/>
      <c r="D10" s="69"/>
      <c r="E10" s="69"/>
      <c r="F10" s="69"/>
      <c r="G10" s="69"/>
    </row>
    <row r="11" spans="1:8" s="3" customFormat="1" ht="9" x14ac:dyDescent="0.15"/>
    <row r="12" spans="1:8" s="3" customFormat="1" ht="9" x14ac:dyDescent="0.15">
      <c r="A12" s="49" t="s">
        <v>0</v>
      </c>
      <c r="B12" s="49"/>
      <c r="C12" s="64"/>
      <c r="D12" s="64"/>
      <c r="E12" s="64"/>
      <c r="F12" s="64"/>
      <c r="G12" s="64"/>
    </row>
    <row r="13" spans="1:8" s="5" customFormat="1" ht="10.5" customHeight="1" x14ac:dyDescent="0.2">
      <c r="A13" s="50"/>
      <c r="B13" s="50"/>
      <c r="C13" s="60"/>
      <c r="D13" s="60"/>
      <c r="E13" s="60"/>
      <c r="F13" s="60"/>
      <c r="G13" s="60"/>
    </row>
    <row r="14" spans="1:8" s="3" customFormat="1" ht="9" x14ac:dyDescent="0.15"/>
    <row r="15" spans="1:8" s="3" customFormat="1" ht="9" x14ac:dyDescent="0.15">
      <c r="A15" s="49" t="s">
        <v>4</v>
      </c>
      <c r="B15" s="49"/>
      <c r="C15" s="65"/>
      <c r="D15" s="64"/>
      <c r="E15" s="64"/>
      <c r="F15" s="64"/>
      <c r="G15" s="64"/>
    </row>
    <row r="16" spans="1:8" s="5" customFormat="1" ht="12" x14ac:dyDescent="0.2">
      <c r="A16" s="50"/>
      <c r="B16" s="50"/>
      <c r="C16" s="60"/>
      <c r="D16" s="60"/>
      <c r="E16" s="60"/>
      <c r="F16" s="60"/>
      <c r="G16" s="60"/>
    </row>
    <row r="17" spans="1:7" s="2" customFormat="1" ht="13.5" customHeight="1" x14ac:dyDescent="0.2"/>
    <row r="18" spans="1:7" s="3" customFormat="1" ht="9" x14ac:dyDescent="0.15">
      <c r="A18" s="12"/>
      <c r="B18" s="13"/>
      <c r="C18" s="13"/>
      <c r="D18" s="13"/>
      <c r="E18" s="13"/>
      <c r="F18" s="13"/>
      <c r="G18" s="14"/>
    </row>
    <row r="19" spans="1:7" s="5" customFormat="1" ht="12" x14ac:dyDescent="0.2">
      <c r="A19" s="51" t="s">
        <v>1</v>
      </c>
      <c r="B19" s="52"/>
      <c r="C19" s="52"/>
      <c r="D19" s="52"/>
      <c r="E19" s="52"/>
      <c r="F19" s="52"/>
      <c r="G19" s="53"/>
    </row>
    <row r="20" spans="1:7" s="3" customFormat="1" ht="9" x14ac:dyDescent="0.15">
      <c r="A20" s="54" t="s">
        <v>46</v>
      </c>
      <c r="B20" s="55"/>
      <c r="C20" s="55"/>
      <c r="D20" s="55"/>
      <c r="E20" s="55"/>
      <c r="F20" s="55"/>
      <c r="G20" s="56"/>
    </row>
    <row r="21" spans="1:7" s="3" customFormat="1" ht="9" x14ac:dyDescent="0.15">
      <c r="A21" s="15"/>
      <c r="B21" s="16"/>
      <c r="C21" s="16"/>
      <c r="D21" s="16"/>
      <c r="E21" s="16"/>
      <c r="F21" s="16"/>
      <c r="G21" s="17"/>
    </row>
    <row r="22" spans="1:7" s="2" customFormat="1" ht="10.5" customHeight="1" x14ac:dyDescent="0.2"/>
    <row r="23" spans="1:7" s="5" customFormat="1" ht="12" x14ac:dyDescent="0.2">
      <c r="A23" s="48" t="s">
        <v>2</v>
      </c>
      <c r="B23" s="52"/>
      <c r="C23" s="52"/>
      <c r="D23" s="52"/>
      <c r="E23" s="52"/>
      <c r="F23" s="52"/>
      <c r="G23" s="52"/>
    </row>
    <row r="24" spans="1:7" s="3" customFormat="1" ht="9" x14ac:dyDescent="0.15"/>
    <row r="25" spans="1:7" s="3" customFormat="1" ht="30" customHeight="1" x14ac:dyDescent="0.15">
      <c r="A25" s="61" t="s">
        <v>14</v>
      </c>
      <c r="B25" s="62"/>
      <c r="C25" s="62"/>
      <c r="D25" s="62"/>
      <c r="E25" s="62"/>
      <c r="F25" s="62"/>
      <c r="G25" s="62"/>
    </row>
    <row r="26" spans="1:7" s="3" customFormat="1" ht="9" x14ac:dyDescent="0.15"/>
    <row r="27" spans="1:7" s="3" customFormat="1" ht="191.25" customHeight="1" x14ac:dyDescent="0.15">
      <c r="A27" s="66"/>
      <c r="B27" s="67"/>
      <c r="C27" s="67"/>
      <c r="D27" s="67"/>
      <c r="E27" s="67"/>
      <c r="F27" s="67"/>
      <c r="G27" s="68"/>
    </row>
    <row r="28" spans="1:7" s="3" customFormat="1" ht="9" x14ac:dyDescent="0.15"/>
    <row r="29" spans="1:7" s="3" customFormat="1" ht="9" x14ac:dyDescent="0.15">
      <c r="A29" s="63" t="s">
        <v>5</v>
      </c>
      <c r="B29" s="63"/>
      <c r="C29" s="63"/>
      <c r="E29" s="63" t="s">
        <v>47</v>
      </c>
      <c r="F29" s="63"/>
      <c r="G29" s="63"/>
    </row>
    <row r="30" spans="1:7" s="3" customFormat="1" ht="9" x14ac:dyDescent="0.15">
      <c r="A30" s="63"/>
      <c r="B30" s="63"/>
      <c r="C30" s="63"/>
      <c r="E30" s="63"/>
      <c r="F30" s="63"/>
      <c r="G30" s="63"/>
    </row>
    <row r="31" spans="1:7" s="3" customFormat="1" ht="33" customHeight="1" x14ac:dyDescent="0.2">
      <c r="A31" s="59"/>
      <c r="B31" s="59"/>
      <c r="C31" s="59"/>
      <c r="E31" s="60"/>
      <c r="F31" s="60"/>
      <c r="G31" s="60"/>
    </row>
    <row r="32" spans="1:7" s="3" customFormat="1" ht="33.75" customHeight="1" x14ac:dyDescent="0.2">
      <c r="E32" s="60"/>
      <c r="F32" s="60"/>
      <c r="G32" s="60"/>
    </row>
    <row r="33" spans="1:7" s="3" customFormat="1" ht="9" customHeight="1" x14ac:dyDescent="0.15"/>
    <row r="34" spans="1:7" s="3" customFormat="1" ht="9" x14ac:dyDescent="0.15">
      <c r="A34" s="57" t="s">
        <v>3</v>
      </c>
      <c r="B34" s="58"/>
      <c r="C34" s="58"/>
      <c r="D34" s="58"/>
      <c r="E34" s="58"/>
      <c r="F34" s="58"/>
      <c r="G34" s="58"/>
    </row>
    <row r="35" spans="1:7" s="3" customFormat="1" ht="9" x14ac:dyDescent="0.15">
      <c r="A35" s="58"/>
      <c r="B35" s="58"/>
      <c r="C35" s="58"/>
      <c r="D35" s="58"/>
      <c r="E35" s="58"/>
      <c r="F35" s="58"/>
      <c r="G35" s="58"/>
    </row>
    <row r="36" spans="1:7" s="3" customFormat="1" ht="12.75" customHeight="1" x14ac:dyDescent="0.15">
      <c r="A36" s="58"/>
      <c r="B36" s="58"/>
      <c r="C36" s="58"/>
      <c r="D36" s="58"/>
      <c r="E36" s="58"/>
      <c r="F36" s="58"/>
      <c r="G36" s="58"/>
    </row>
    <row r="37" spans="1:7" s="3" customFormat="1" ht="9" hidden="1" x14ac:dyDescent="0.15">
      <c r="A37" s="58"/>
      <c r="B37" s="58"/>
      <c r="C37" s="58"/>
      <c r="D37" s="58"/>
      <c r="E37" s="58"/>
      <c r="F37" s="58"/>
      <c r="G37" s="58"/>
    </row>
    <row r="38" spans="1:7" s="3" customFormat="1" ht="16.5" customHeight="1" x14ac:dyDescent="0.2">
      <c r="A38" s="48" t="s">
        <v>13</v>
      </c>
      <c r="B38" s="48"/>
      <c r="C38" s="48"/>
      <c r="D38" s="48"/>
      <c r="E38" s="48"/>
      <c r="F38" s="48"/>
      <c r="G38" s="48"/>
    </row>
  </sheetData>
  <sheetProtection password="CF73" sheet="1" objects="1" scenarios="1"/>
  <mergeCells count="25">
    <mergeCell ref="A10:G10"/>
    <mergeCell ref="B5:F5"/>
    <mergeCell ref="A6:G6"/>
    <mergeCell ref="A8:G8"/>
    <mergeCell ref="F1:F2"/>
    <mergeCell ref="B2:E2"/>
    <mergeCell ref="B3:E3"/>
    <mergeCell ref="F3:F4"/>
    <mergeCell ref="B1:E1"/>
    <mergeCell ref="A38:G38"/>
    <mergeCell ref="A12:B13"/>
    <mergeCell ref="A15:B16"/>
    <mergeCell ref="A19:G19"/>
    <mergeCell ref="A20:G20"/>
    <mergeCell ref="A34:G37"/>
    <mergeCell ref="A31:C31"/>
    <mergeCell ref="E31:G31"/>
    <mergeCell ref="A25:G25"/>
    <mergeCell ref="A29:C30"/>
    <mergeCell ref="E32:G32"/>
    <mergeCell ref="C12:G13"/>
    <mergeCell ref="C15:G16"/>
    <mergeCell ref="A27:G27"/>
    <mergeCell ref="E29:G30"/>
    <mergeCell ref="A23:G23"/>
  </mergeCells>
  <phoneticPr fontId="0" type="noConversion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2"/>
  <sheetViews>
    <sheetView showZeros="0" tabSelected="1" topLeftCell="A9" zoomScaleNormal="100" workbookViewId="0">
      <selection activeCell="H22" sqref="H22"/>
    </sheetView>
  </sheetViews>
  <sheetFormatPr baseColWidth="10" defaultRowHeight="12.75" x14ac:dyDescent="0.2"/>
  <cols>
    <col min="1" max="1" width="2.28515625" style="1" customWidth="1"/>
    <col min="2" max="2" width="19.140625" customWidth="1"/>
    <col min="3" max="3" width="14.7109375" customWidth="1"/>
    <col min="4" max="4" width="7.42578125" customWidth="1"/>
    <col min="5" max="5" width="7.85546875" customWidth="1"/>
    <col min="6" max="6" width="7.42578125" customWidth="1"/>
    <col min="7" max="7" width="24.140625" customWidth="1"/>
    <col min="8" max="8" width="10" customWidth="1"/>
  </cols>
  <sheetData>
    <row r="1" spans="1:10" s="3" customFormat="1" ht="15" customHeight="1" x14ac:dyDescent="0.2">
      <c r="A1" s="100">
        <f>Vorderseite!A1</f>
        <v>17205</v>
      </c>
      <c r="B1" s="100"/>
      <c r="D1" s="3" t="s">
        <v>16</v>
      </c>
      <c r="F1" s="101" t="str">
        <f>REPT(Vorderseite!C12,1)</f>
        <v/>
      </c>
      <c r="G1" s="101"/>
      <c r="H1" s="101"/>
    </row>
    <row r="2" spans="1:10" s="3" customFormat="1" ht="25.5" customHeight="1" x14ac:dyDescent="0.15"/>
    <row r="3" spans="1:10" s="5" customFormat="1" ht="12" x14ac:dyDescent="0.2">
      <c r="A3" s="86" t="s">
        <v>41</v>
      </c>
      <c r="B3" s="86"/>
      <c r="C3" s="86"/>
      <c r="D3" s="86"/>
      <c r="E3" s="86"/>
      <c r="F3" s="86"/>
      <c r="G3" s="86"/>
      <c r="H3" s="87"/>
    </row>
    <row r="4" spans="1:10" s="5" customFormat="1" ht="13.5" customHeight="1" x14ac:dyDescent="0.2">
      <c r="A4" s="86"/>
      <c r="B4" s="86"/>
      <c r="C4" s="86"/>
      <c r="D4" s="86"/>
      <c r="E4" s="86"/>
      <c r="F4" s="86"/>
      <c r="G4" s="86"/>
      <c r="H4" s="87"/>
    </row>
    <row r="5" spans="1:10" s="3" customFormat="1" ht="2.25" hidden="1" customHeight="1" x14ac:dyDescent="0.15"/>
    <row r="6" spans="1:10" s="3" customFormat="1" ht="27.75" customHeight="1" x14ac:dyDescent="0.15">
      <c r="A6" s="29" t="s">
        <v>6</v>
      </c>
      <c r="B6" s="30"/>
      <c r="C6" s="30"/>
      <c r="D6" s="38"/>
      <c r="E6" s="34" t="s">
        <v>58</v>
      </c>
      <c r="F6" s="39" t="s">
        <v>8</v>
      </c>
      <c r="G6" s="6"/>
      <c r="H6" s="7"/>
      <c r="J6" s="47">
        <v>1</v>
      </c>
    </row>
    <row r="7" spans="1:10" s="3" customFormat="1" ht="24.75" customHeight="1" x14ac:dyDescent="0.15">
      <c r="A7" s="41" t="s">
        <v>7</v>
      </c>
      <c r="B7" s="84" t="s">
        <v>31</v>
      </c>
      <c r="C7" s="84"/>
      <c r="D7" s="84"/>
      <c r="E7" s="40"/>
      <c r="F7" s="85"/>
      <c r="G7" s="85"/>
      <c r="H7" s="85"/>
      <c r="J7" s="47">
        <v>1.5</v>
      </c>
    </row>
    <row r="8" spans="1:10" s="3" customFormat="1" ht="24.75" customHeight="1" x14ac:dyDescent="0.15">
      <c r="A8" s="41" t="s">
        <v>9</v>
      </c>
      <c r="B8" s="84" t="s">
        <v>53</v>
      </c>
      <c r="C8" s="84"/>
      <c r="D8" s="84"/>
      <c r="E8" s="40"/>
      <c r="F8" s="85"/>
      <c r="G8" s="85"/>
      <c r="H8" s="85"/>
      <c r="J8" s="47">
        <v>2</v>
      </c>
    </row>
    <row r="9" spans="1:10" s="3" customFormat="1" ht="24.75" customHeight="1" x14ac:dyDescent="0.15">
      <c r="A9" s="41" t="s">
        <v>10</v>
      </c>
      <c r="B9" s="84" t="s">
        <v>54</v>
      </c>
      <c r="C9" s="84"/>
      <c r="D9" s="84"/>
      <c r="E9" s="40"/>
      <c r="F9" s="85"/>
      <c r="G9" s="85"/>
      <c r="H9" s="85"/>
      <c r="J9" s="47">
        <v>2.5</v>
      </c>
    </row>
    <row r="10" spans="1:10" s="3" customFormat="1" ht="24.75" customHeight="1" x14ac:dyDescent="0.15">
      <c r="A10" s="41" t="s">
        <v>11</v>
      </c>
      <c r="B10" s="84" t="s">
        <v>30</v>
      </c>
      <c r="C10" s="84"/>
      <c r="D10" s="84"/>
      <c r="E10" s="40"/>
      <c r="F10" s="85"/>
      <c r="G10" s="85"/>
      <c r="H10" s="85"/>
      <c r="J10" s="47">
        <v>3</v>
      </c>
    </row>
    <row r="11" spans="1:10" s="3" customFormat="1" ht="28.5" customHeight="1" thickBot="1" x14ac:dyDescent="0.2">
      <c r="A11" s="41" t="s">
        <v>17</v>
      </c>
      <c r="B11" s="84" t="s">
        <v>56</v>
      </c>
      <c r="C11" s="84"/>
      <c r="D11" s="84"/>
      <c r="E11" s="40"/>
      <c r="F11" s="85"/>
      <c r="G11" s="85"/>
      <c r="H11" s="85"/>
      <c r="J11" s="47">
        <v>3.5</v>
      </c>
    </row>
    <row r="12" spans="1:10" s="3" customFormat="1" ht="27.75" customHeight="1" thickTop="1" thickBot="1" x14ac:dyDescent="0.2">
      <c r="A12" s="8"/>
      <c r="B12" s="9"/>
      <c r="C12" s="9"/>
      <c r="D12" s="9"/>
      <c r="E12" s="23">
        <f>SUM(E7:E11)</f>
        <v>0</v>
      </c>
      <c r="F12" s="88" t="s">
        <v>48</v>
      </c>
      <c r="G12" s="89"/>
      <c r="H12" s="24">
        <f>ROUND(E12/5,1)</f>
        <v>0</v>
      </c>
      <c r="J12" s="47">
        <v>4</v>
      </c>
    </row>
    <row r="13" spans="1:10" s="3" customFormat="1" ht="22.5" customHeight="1" thickTop="1" x14ac:dyDescent="0.15">
      <c r="A13" s="4"/>
      <c r="J13" s="47">
        <v>4.5</v>
      </c>
    </row>
    <row r="14" spans="1:10" s="5" customFormat="1" ht="12" x14ac:dyDescent="0.2">
      <c r="A14" s="86" t="s">
        <v>40</v>
      </c>
      <c r="B14" s="86"/>
      <c r="C14" s="86"/>
      <c r="D14" s="86"/>
      <c r="E14" s="86"/>
      <c r="F14" s="86"/>
      <c r="G14" s="86"/>
      <c r="H14" s="87"/>
      <c r="J14" s="47">
        <v>5</v>
      </c>
    </row>
    <row r="15" spans="1:10" s="5" customFormat="1" ht="13.5" customHeight="1" x14ac:dyDescent="0.2">
      <c r="A15" s="86"/>
      <c r="B15" s="86"/>
      <c r="C15" s="86"/>
      <c r="D15" s="86"/>
      <c r="E15" s="86"/>
      <c r="F15" s="86"/>
      <c r="G15" s="86"/>
      <c r="H15" s="87"/>
      <c r="J15" s="47">
        <v>5.5</v>
      </c>
    </row>
    <row r="16" spans="1:10" s="3" customFormat="1" ht="2.25" hidden="1" customHeight="1" x14ac:dyDescent="0.15">
      <c r="A16" s="4"/>
      <c r="J16" s="47">
        <v>6</v>
      </c>
    </row>
    <row r="17" spans="1:10" s="3" customFormat="1" ht="30" customHeight="1" x14ac:dyDescent="0.15">
      <c r="A17" s="29" t="s">
        <v>6</v>
      </c>
      <c r="B17" s="30"/>
      <c r="C17" s="30"/>
      <c r="D17" s="33" t="s">
        <v>57</v>
      </c>
      <c r="E17" s="33" t="s">
        <v>26</v>
      </c>
      <c r="F17" s="34" t="s">
        <v>25</v>
      </c>
      <c r="G17" s="29" t="s">
        <v>8</v>
      </c>
      <c r="H17" s="7"/>
      <c r="J17" s="47">
        <v>6</v>
      </c>
    </row>
    <row r="18" spans="1:10" s="3" customFormat="1" ht="28.5" customHeight="1" x14ac:dyDescent="0.15">
      <c r="A18" s="22" t="s">
        <v>7</v>
      </c>
      <c r="B18" s="80" t="s">
        <v>39</v>
      </c>
      <c r="C18" s="81"/>
      <c r="D18" s="35"/>
      <c r="E18" s="32">
        <v>1</v>
      </c>
      <c r="F18" s="37">
        <f>(ROUND((SUM(D18))*2,0)/2)</f>
        <v>0</v>
      </c>
      <c r="G18" s="82"/>
      <c r="H18" s="83"/>
    </row>
    <row r="19" spans="1:10" s="3" customFormat="1" ht="28.5" customHeight="1" x14ac:dyDescent="0.15">
      <c r="A19" s="22" t="s">
        <v>9</v>
      </c>
      <c r="B19" s="90" t="s">
        <v>27</v>
      </c>
      <c r="C19" s="91"/>
      <c r="D19" s="35"/>
      <c r="E19" s="32">
        <v>2</v>
      </c>
      <c r="F19" s="37">
        <f>(ROUND((SUM(D19))*2,0)/2)*2</f>
        <v>0</v>
      </c>
      <c r="G19" s="82"/>
      <c r="H19" s="83"/>
    </row>
    <row r="20" spans="1:10" s="3" customFormat="1" ht="28.5" customHeight="1" x14ac:dyDescent="0.15">
      <c r="A20" s="22" t="s">
        <v>10</v>
      </c>
      <c r="B20" s="90" t="s">
        <v>28</v>
      </c>
      <c r="C20" s="91"/>
      <c r="D20" s="35"/>
      <c r="E20" s="32">
        <v>1</v>
      </c>
      <c r="F20" s="37">
        <f>(ROUND((SUM(D20))*2,0)/2)</f>
        <v>0</v>
      </c>
      <c r="G20" s="82"/>
      <c r="H20" s="83"/>
    </row>
    <row r="21" spans="1:10" s="3" customFormat="1" ht="28.5" customHeight="1" thickBot="1" x14ac:dyDescent="0.2">
      <c r="A21" s="22" t="s">
        <v>11</v>
      </c>
      <c r="B21" s="90" t="s">
        <v>29</v>
      </c>
      <c r="C21" s="91"/>
      <c r="D21" s="35"/>
      <c r="E21" s="32">
        <v>1</v>
      </c>
      <c r="F21" s="37">
        <f>(ROUND((SUM(D21))*2,0)/2)</f>
        <v>0</v>
      </c>
      <c r="G21" s="82"/>
      <c r="H21" s="83"/>
    </row>
    <row r="22" spans="1:10" s="3" customFormat="1" ht="27" customHeight="1" thickTop="1" thickBot="1" x14ac:dyDescent="0.2">
      <c r="A22" s="8"/>
      <c r="B22" s="9"/>
      <c r="C22" s="9"/>
      <c r="D22" s="9"/>
      <c r="E22" s="31"/>
      <c r="F22" s="23">
        <f>SUM(F18:F21)</f>
        <v>0</v>
      </c>
      <c r="G22" s="28" t="s">
        <v>48</v>
      </c>
      <c r="H22" s="24">
        <f>ROUND(F22/5,1)</f>
        <v>0</v>
      </c>
    </row>
    <row r="23" spans="1:10" s="3" customFormat="1" ht="15.75" customHeight="1" thickTop="1" x14ac:dyDescent="0.15">
      <c r="A23" s="4"/>
    </row>
    <row r="24" spans="1:10" s="5" customFormat="1" ht="12" x14ac:dyDescent="0.2">
      <c r="A24" s="92" t="s">
        <v>42</v>
      </c>
      <c r="B24" s="92"/>
      <c r="C24" s="92"/>
      <c r="D24" s="92"/>
      <c r="E24" s="92"/>
      <c r="F24" s="92"/>
      <c r="G24" s="92"/>
      <c r="H24" s="93"/>
    </row>
    <row r="25" spans="1:10" s="3" customFormat="1" ht="1.5" customHeight="1" x14ac:dyDescent="0.15">
      <c r="A25" s="4"/>
    </row>
    <row r="26" spans="1:10" s="3" customFormat="1" ht="27" customHeight="1" x14ac:dyDescent="0.15">
      <c r="A26" s="29"/>
      <c r="B26" s="30"/>
      <c r="C26" s="30"/>
      <c r="D26" s="33" t="s">
        <v>24</v>
      </c>
      <c r="E26" s="33" t="s">
        <v>35</v>
      </c>
      <c r="F26" s="34" t="s">
        <v>25</v>
      </c>
      <c r="G26" s="29" t="s">
        <v>8</v>
      </c>
      <c r="H26" s="7"/>
    </row>
    <row r="27" spans="1:10" s="3" customFormat="1" ht="28.5" customHeight="1" x14ac:dyDescent="0.15">
      <c r="A27" s="22" t="s">
        <v>20</v>
      </c>
      <c r="B27" s="90" t="s">
        <v>51</v>
      </c>
      <c r="C27" s="91"/>
      <c r="D27" s="37">
        <f>H12</f>
        <v>0</v>
      </c>
      <c r="E27" s="36">
        <v>2</v>
      </c>
      <c r="F27" s="37">
        <f>SUM(D27*E27)</f>
        <v>0</v>
      </c>
      <c r="G27" s="82"/>
      <c r="H27" s="83"/>
    </row>
    <row r="28" spans="1:10" s="3" customFormat="1" ht="29.25" customHeight="1" x14ac:dyDescent="0.15">
      <c r="A28" s="22" t="s">
        <v>21</v>
      </c>
      <c r="B28" s="90" t="s">
        <v>50</v>
      </c>
      <c r="C28" s="91"/>
      <c r="D28" s="37">
        <f>H22</f>
        <v>0</v>
      </c>
      <c r="E28" s="36">
        <v>1</v>
      </c>
      <c r="F28" s="37">
        <f>SUM(D28*E28)</f>
        <v>0</v>
      </c>
      <c r="G28" s="82"/>
      <c r="H28" s="83"/>
    </row>
    <row r="29" spans="1:10" s="3" customFormat="1" ht="28.5" customHeight="1" x14ac:dyDescent="0.15">
      <c r="A29" s="22" t="s">
        <v>22</v>
      </c>
      <c r="B29" s="90" t="s">
        <v>52</v>
      </c>
      <c r="C29" s="91"/>
      <c r="D29" s="35"/>
      <c r="E29" s="36">
        <v>1</v>
      </c>
      <c r="F29" s="37">
        <f>SUM(D29*E29)</f>
        <v>0</v>
      </c>
      <c r="G29" s="82"/>
      <c r="H29" s="83"/>
    </row>
    <row r="30" spans="1:10" s="3" customFormat="1" ht="36" customHeight="1" thickBot="1" x14ac:dyDescent="0.2">
      <c r="A30" s="22" t="s">
        <v>23</v>
      </c>
      <c r="B30" s="90" t="s">
        <v>59</v>
      </c>
      <c r="C30" s="91"/>
      <c r="D30" s="35"/>
      <c r="E30" s="36">
        <v>1</v>
      </c>
      <c r="F30" s="37">
        <f>(ROUND((SUM(D30))*2,0)/2)</f>
        <v>0</v>
      </c>
      <c r="G30" s="82"/>
      <c r="H30" s="83"/>
    </row>
    <row r="31" spans="1:10" s="3" customFormat="1" ht="30" customHeight="1" thickTop="1" thickBot="1" x14ac:dyDescent="0.2">
      <c r="A31" s="8"/>
      <c r="B31" s="9"/>
      <c r="C31" s="9"/>
      <c r="D31" s="9"/>
      <c r="E31" s="20"/>
      <c r="F31" s="23">
        <f>SUM(F27:F30)</f>
        <v>0</v>
      </c>
      <c r="G31" s="28" t="s">
        <v>37</v>
      </c>
      <c r="H31" s="25">
        <f>ROUND(F31/5,1)</f>
        <v>0</v>
      </c>
    </row>
    <row r="32" spans="1:10" s="3" customFormat="1" ht="11.25" customHeight="1" thickTop="1" x14ac:dyDescent="0.15">
      <c r="A32" s="4"/>
      <c r="E32" s="20"/>
      <c r="F32" s="10"/>
      <c r="G32" s="10"/>
      <c r="H32" s="20"/>
    </row>
    <row r="33" spans="1:12" s="1" customFormat="1" ht="12.75" customHeight="1" x14ac:dyDescent="0.2">
      <c r="A33" s="42" t="s">
        <v>15</v>
      </c>
      <c r="E33" s="43"/>
      <c r="F33" s="44"/>
      <c r="G33" s="44"/>
      <c r="H33" s="43"/>
    </row>
    <row r="34" spans="1:12" s="46" customFormat="1" ht="12.75" customHeight="1" x14ac:dyDescent="0.2">
      <c r="A34" s="45" t="s">
        <v>60</v>
      </c>
      <c r="B34" s="1"/>
      <c r="C34" s="1"/>
      <c r="D34" s="1"/>
      <c r="E34" s="1"/>
      <c r="F34" s="1"/>
      <c r="G34" s="43"/>
      <c r="H34" s="44"/>
      <c r="I34" s="44"/>
      <c r="J34" s="43"/>
      <c r="L34" s="3"/>
    </row>
    <row r="35" spans="1:12" s="3" customFormat="1" ht="11.25" customHeight="1" x14ac:dyDescent="0.2">
      <c r="A35" s="42"/>
      <c r="B35" s="1"/>
      <c r="C35" s="1"/>
      <c r="D35" s="1"/>
      <c r="E35" s="1"/>
      <c r="F35" s="1"/>
      <c r="G35" s="1"/>
      <c r="H35" s="1"/>
    </row>
    <row r="36" spans="1:12" s="3" customFormat="1" ht="48" customHeight="1" x14ac:dyDescent="0.2">
      <c r="A36" s="96" t="s">
        <v>49</v>
      </c>
      <c r="B36" s="97"/>
      <c r="C36" s="97"/>
      <c r="D36" s="97"/>
      <c r="E36" s="97"/>
      <c r="F36" s="97"/>
      <c r="G36" s="97"/>
      <c r="H36" s="97"/>
    </row>
    <row r="37" spans="1:12" s="5" customFormat="1" ht="12" customHeight="1" x14ac:dyDescent="0.2">
      <c r="A37" s="92" t="s">
        <v>38</v>
      </c>
      <c r="B37" s="92"/>
      <c r="C37" s="92"/>
      <c r="D37" s="92"/>
      <c r="E37" s="92"/>
      <c r="F37" s="92"/>
      <c r="G37" s="92"/>
      <c r="H37" s="93"/>
    </row>
    <row r="38" spans="1:12" s="3" customFormat="1" ht="11.25" customHeight="1" x14ac:dyDescent="0.15">
      <c r="A38" s="4"/>
    </row>
    <row r="39" spans="1:12" s="3" customFormat="1" ht="11.25" x14ac:dyDescent="0.2">
      <c r="A39" s="98" t="s">
        <v>36</v>
      </c>
      <c r="B39" s="99"/>
      <c r="C39" s="99"/>
      <c r="D39" s="99"/>
      <c r="E39" s="1"/>
      <c r="F39" s="99" t="s">
        <v>12</v>
      </c>
      <c r="G39" s="99"/>
      <c r="H39" s="99"/>
    </row>
    <row r="40" spans="1:12" s="3" customFormat="1" ht="11.25" x14ac:dyDescent="0.2">
      <c r="A40" s="99"/>
      <c r="B40" s="99"/>
      <c r="C40" s="99"/>
      <c r="D40" s="99"/>
      <c r="E40" s="1"/>
      <c r="F40" s="99"/>
      <c r="G40" s="99"/>
      <c r="H40" s="99"/>
    </row>
    <row r="41" spans="1:12" s="3" customFormat="1" ht="28.5" customHeight="1" x14ac:dyDescent="0.2">
      <c r="A41" s="94"/>
      <c r="B41" s="95"/>
      <c r="C41" s="95"/>
      <c r="D41" s="95"/>
      <c r="F41" s="95"/>
      <c r="G41" s="95"/>
      <c r="H41" s="95"/>
    </row>
    <row r="42" spans="1:12" s="3" customFormat="1" ht="9" x14ac:dyDescent="0.15">
      <c r="A42" s="4"/>
    </row>
    <row r="43" spans="1:12" s="3" customFormat="1" ht="9" x14ac:dyDescent="0.15">
      <c r="A43" s="4"/>
    </row>
    <row r="44" spans="1:12" s="3" customFormat="1" ht="9" x14ac:dyDescent="0.15">
      <c r="A44" s="4"/>
    </row>
    <row r="45" spans="1:12" s="3" customFormat="1" ht="9" x14ac:dyDescent="0.15">
      <c r="A45" s="4"/>
    </row>
    <row r="46" spans="1:12" s="3" customFormat="1" ht="9" x14ac:dyDescent="0.15">
      <c r="A46" s="4"/>
    </row>
    <row r="47" spans="1:12" s="3" customFormat="1" ht="9" x14ac:dyDescent="0.15">
      <c r="A47" s="4"/>
    </row>
    <row r="48" spans="1:12" s="3" customFormat="1" ht="9" x14ac:dyDescent="0.15">
      <c r="A48" s="4"/>
    </row>
    <row r="49" spans="1:1" s="3" customFormat="1" ht="9" x14ac:dyDescent="0.15">
      <c r="A49" s="4"/>
    </row>
    <row r="50" spans="1:1" s="3" customFormat="1" ht="9" x14ac:dyDescent="0.15">
      <c r="A50" s="4"/>
    </row>
    <row r="51" spans="1:1" s="3" customFormat="1" ht="9" x14ac:dyDescent="0.15">
      <c r="A51" s="4"/>
    </row>
    <row r="52" spans="1:1" s="3" customFormat="1" ht="9" x14ac:dyDescent="0.15">
      <c r="A52" s="4"/>
    </row>
    <row r="53" spans="1:1" s="3" customFormat="1" ht="9" x14ac:dyDescent="0.15">
      <c r="A53" s="4"/>
    </row>
    <row r="54" spans="1:1" s="3" customFormat="1" ht="9" x14ac:dyDescent="0.15">
      <c r="A54" s="4"/>
    </row>
    <row r="55" spans="1:1" s="3" customFormat="1" ht="9" x14ac:dyDescent="0.15">
      <c r="A55" s="4"/>
    </row>
    <row r="56" spans="1:1" s="3" customFormat="1" ht="9" x14ac:dyDescent="0.15">
      <c r="A56" s="4"/>
    </row>
    <row r="57" spans="1:1" s="3" customFormat="1" ht="9" x14ac:dyDescent="0.15">
      <c r="A57" s="4"/>
    </row>
    <row r="58" spans="1:1" s="3" customFormat="1" ht="9" x14ac:dyDescent="0.15">
      <c r="A58" s="4"/>
    </row>
    <row r="59" spans="1:1" s="3" customFormat="1" ht="9" x14ac:dyDescent="0.15">
      <c r="A59" s="4"/>
    </row>
    <row r="60" spans="1:1" s="3" customFormat="1" ht="9" x14ac:dyDescent="0.15">
      <c r="A60" s="4"/>
    </row>
    <row r="61" spans="1:1" s="3" customFormat="1" ht="9" x14ac:dyDescent="0.15">
      <c r="A61" s="4"/>
    </row>
    <row r="62" spans="1:1" s="3" customFormat="1" ht="9" x14ac:dyDescent="0.15">
      <c r="A62" s="4"/>
    </row>
    <row r="63" spans="1:1" s="3" customFormat="1" ht="9" x14ac:dyDescent="0.15">
      <c r="A63" s="4"/>
    </row>
    <row r="64" spans="1:1" s="3" customFormat="1" ht="9" x14ac:dyDescent="0.15">
      <c r="A64" s="4"/>
    </row>
    <row r="65" spans="1:1" s="3" customFormat="1" ht="9" x14ac:dyDescent="0.15">
      <c r="A65" s="4"/>
    </row>
    <row r="66" spans="1:1" s="3" customFormat="1" ht="9" x14ac:dyDescent="0.15">
      <c r="A66" s="4"/>
    </row>
    <row r="67" spans="1:1" s="3" customFormat="1" ht="9" x14ac:dyDescent="0.15">
      <c r="A67" s="4"/>
    </row>
    <row r="68" spans="1:1" s="3" customFormat="1" ht="9" x14ac:dyDescent="0.15">
      <c r="A68" s="4"/>
    </row>
    <row r="69" spans="1:1" s="3" customFormat="1" ht="9" x14ac:dyDescent="0.15">
      <c r="A69" s="4"/>
    </row>
    <row r="70" spans="1:1" s="3" customFormat="1" ht="9" x14ac:dyDescent="0.15">
      <c r="A70" s="4"/>
    </row>
    <row r="71" spans="1:1" s="3" customFormat="1" ht="9" x14ac:dyDescent="0.15"/>
    <row r="72" spans="1:1" s="3" customFormat="1" ht="9" x14ac:dyDescent="0.15"/>
    <row r="73" spans="1:1" s="3" customFormat="1" ht="9" x14ac:dyDescent="0.15"/>
    <row r="74" spans="1:1" s="3" customFormat="1" ht="9" x14ac:dyDescent="0.15"/>
    <row r="75" spans="1:1" s="3" customFormat="1" ht="9" x14ac:dyDescent="0.15"/>
    <row r="76" spans="1:1" s="3" customFormat="1" ht="9" x14ac:dyDescent="0.15"/>
    <row r="77" spans="1:1" s="3" customFormat="1" ht="9" x14ac:dyDescent="0.15"/>
    <row r="78" spans="1:1" s="3" customFormat="1" ht="9" x14ac:dyDescent="0.15"/>
    <row r="79" spans="1:1" s="3" customFormat="1" ht="9" x14ac:dyDescent="0.15"/>
    <row r="80" spans="1:1" s="3" customFormat="1" ht="9" x14ac:dyDescent="0.15"/>
    <row r="81" s="3" customFormat="1" ht="9" x14ac:dyDescent="0.15"/>
    <row r="82" s="3" customFormat="1" ht="9" x14ac:dyDescent="0.15"/>
    <row r="83" s="3" customFormat="1" ht="9" x14ac:dyDescent="0.15"/>
    <row r="84" s="3" customFormat="1" ht="9" x14ac:dyDescent="0.15"/>
    <row r="85" s="3" customFormat="1" ht="9" x14ac:dyDescent="0.15"/>
    <row r="86" s="3" customFormat="1" ht="9" x14ac:dyDescent="0.15"/>
    <row r="87" s="3" customFormat="1" ht="9" x14ac:dyDescent="0.15"/>
    <row r="88" s="3" customFormat="1" ht="9" x14ac:dyDescent="0.15"/>
    <row r="89" s="3" customFormat="1" ht="9" x14ac:dyDescent="0.15"/>
    <row r="90" s="3" customFormat="1" ht="9" x14ac:dyDescent="0.15"/>
    <row r="91" s="3" customFormat="1" ht="9" x14ac:dyDescent="0.15"/>
    <row r="92" s="3" customFormat="1" ht="9" x14ac:dyDescent="0.15"/>
    <row r="93" s="3" customFormat="1" ht="9" x14ac:dyDescent="0.15"/>
    <row r="94" s="3" customFormat="1" ht="9" x14ac:dyDescent="0.15"/>
    <row r="95" s="3" customFormat="1" ht="9" x14ac:dyDescent="0.15"/>
    <row r="96" s="3" customFormat="1" ht="9" x14ac:dyDescent="0.15"/>
    <row r="97" s="3" customFormat="1" ht="9" x14ac:dyDescent="0.15"/>
    <row r="98" s="3" customFormat="1" ht="9" x14ac:dyDescent="0.15"/>
    <row r="99" s="3" customFormat="1" ht="9" x14ac:dyDescent="0.15"/>
    <row r="100" s="3" customFormat="1" ht="9" x14ac:dyDescent="0.15"/>
    <row r="101" s="3" customFormat="1" ht="9" x14ac:dyDescent="0.15"/>
    <row r="102" s="3" customFormat="1" ht="9" x14ac:dyDescent="0.15"/>
    <row r="103" s="3" customFormat="1" ht="9" x14ac:dyDescent="0.15"/>
    <row r="104" s="3" customFormat="1" ht="9" x14ac:dyDescent="0.15"/>
    <row r="105" s="3" customFormat="1" ht="9" x14ac:dyDescent="0.15"/>
    <row r="106" s="3" customFormat="1" ht="9" x14ac:dyDescent="0.15"/>
    <row r="107" s="3" customFormat="1" ht="9" x14ac:dyDescent="0.15"/>
    <row r="108" s="3" customFormat="1" ht="9" x14ac:dyDescent="0.15"/>
    <row r="109" s="3" customFormat="1" ht="9" x14ac:dyDescent="0.15"/>
    <row r="110" s="3" customFormat="1" ht="9" x14ac:dyDescent="0.15"/>
    <row r="111" s="3" customFormat="1" ht="9" x14ac:dyDescent="0.15"/>
    <row r="112" s="3" customFormat="1" ht="9" x14ac:dyDescent="0.15"/>
    <row r="113" s="3" customFormat="1" ht="9" x14ac:dyDescent="0.15"/>
    <row r="114" s="3" customFormat="1" ht="9" x14ac:dyDescent="0.15"/>
    <row r="115" s="3" customFormat="1" ht="9" x14ac:dyDescent="0.15"/>
    <row r="116" s="3" customFormat="1" ht="9" x14ac:dyDescent="0.15"/>
    <row r="117" s="3" customFormat="1" ht="9" x14ac:dyDescent="0.15"/>
    <row r="118" s="3" customFormat="1" ht="9" x14ac:dyDescent="0.15"/>
    <row r="119" s="3" customFormat="1" ht="9" x14ac:dyDescent="0.15"/>
    <row r="120" s="3" customFormat="1" ht="9" x14ac:dyDescent="0.15"/>
    <row r="121" s="3" customFormat="1" ht="9" x14ac:dyDescent="0.15"/>
    <row r="122" s="3" customFormat="1" ht="9" x14ac:dyDescent="0.15"/>
    <row r="123" s="3" customFormat="1" ht="9" x14ac:dyDescent="0.15"/>
    <row r="124" s="3" customFormat="1" ht="9" x14ac:dyDescent="0.15"/>
    <row r="125" s="3" customFormat="1" ht="9" x14ac:dyDescent="0.15"/>
    <row r="126" s="3" customFormat="1" ht="9" x14ac:dyDescent="0.15"/>
    <row r="127" s="3" customFormat="1" ht="9" x14ac:dyDescent="0.15"/>
    <row r="128" s="3" customFormat="1" ht="9" x14ac:dyDescent="0.15"/>
    <row r="129" s="3" customFormat="1" ht="9" x14ac:dyDescent="0.15"/>
    <row r="130" s="3" customFormat="1" ht="9" x14ac:dyDescent="0.15"/>
    <row r="131" s="3" customFormat="1" ht="9" x14ac:dyDescent="0.15"/>
    <row r="132" s="3" customFormat="1" ht="9" x14ac:dyDescent="0.15"/>
    <row r="133" s="3" customFormat="1" ht="9" x14ac:dyDescent="0.15"/>
    <row r="134" s="3" customFormat="1" ht="9" x14ac:dyDescent="0.15"/>
    <row r="135" s="3" customFormat="1" ht="9" x14ac:dyDescent="0.15"/>
    <row r="136" s="3" customFormat="1" ht="9" x14ac:dyDescent="0.15"/>
    <row r="137" s="3" customFormat="1" ht="9" x14ac:dyDescent="0.15"/>
    <row r="138" s="3" customFormat="1" ht="9" x14ac:dyDescent="0.15"/>
    <row r="139" s="3" customFormat="1" ht="9" x14ac:dyDescent="0.15"/>
    <row r="140" s="3" customFormat="1" ht="9" x14ac:dyDescent="0.15"/>
    <row r="141" s="3" customFormat="1" ht="9" x14ac:dyDescent="0.15"/>
    <row r="142" s="3" customFormat="1" ht="9" x14ac:dyDescent="0.15"/>
    <row r="143" s="3" customFormat="1" ht="9" x14ac:dyDescent="0.15"/>
    <row r="144" s="3" customFormat="1" ht="9" x14ac:dyDescent="0.15"/>
    <row r="145" s="3" customFormat="1" ht="9" x14ac:dyDescent="0.15"/>
    <row r="146" s="3" customFormat="1" ht="9" x14ac:dyDescent="0.15"/>
    <row r="147" s="3" customFormat="1" ht="9" x14ac:dyDescent="0.15"/>
    <row r="148" s="3" customFormat="1" ht="9" x14ac:dyDescent="0.15"/>
    <row r="149" s="3" customFormat="1" ht="9" x14ac:dyDescent="0.15"/>
    <row r="150" s="3" customFormat="1" ht="9" x14ac:dyDescent="0.15"/>
    <row r="151" s="3" customFormat="1" ht="9" x14ac:dyDescent="0.15"/>
    <row r="152" s="3" customFormat="1" ht="9" x14ac:dyDescent="0.15"/>
    <row r="153" s="3" customFormat="1" ht="9" x14ac:dyDescent="0.15"/>
    <row r="154" s="3" customFormat="1" ht="9" x14ac:dyDescent="0.15"/>
    <row r="155" s="3" customFormat="1" ht="9" x14ac:dyDescent="0.15"/>
    <row r="156" s="3" customFormat="1" ht="9" x14ac:dyDescent="0.15"/>
    <row r="157" s="3" customFormat="1" ht="9" x14ac:dyDescent="0.15"/>
    <row r="158" s="3" customFormat="1" ht="9" x14ac:dyDescent="0.15"/>
    <row r="159" s="3" customFormat="1" ht="9" x14ac:dyDescent="0.15"/>
    <row r="160" s="3" customFormat="1" ht="9" x14ac:dyDescent="0.15"/>
    <row r="161" s="3" customFormat="1" ht="9" x14ac:dyDescent="0.15"/>
    <row r="162" s="3" customFormat="1" ht="9" x14ac:dyDescent="0.15"/>
    <row r="163" s="3" customFormat="1" ht="9" x14ac:dyDescent="0.15"/>
    <row r="164" s="3" customFormat="1" ht="9" x14ac:dyDescent="0.15"/>
    <row r="165" s="3" customFormat="1" ht="9" x14ac:dyDescent="0.15"/>
    <row r="166" s="3" customFormat="1" ht="9" x14ac:dyDescent="0.15"/>
    <row r="167" s="3" customFormat="1" ht="9" x14ac:dyDescent="0.15"/>
    <row r="168" s="3" customFormat="1" ht="9" x14ac:dyDescent="0.15"/>
    <row r="169" s="3" customFormat="1" ht="9" x14ac:dyDescent="0.15"/>
    <row r="170" s="3" customFormat="1" ht="9" x14ac:dyDescent="0.15"/>
    <row r="171" s="3" customFormat="1" ht="9" x14ac:dyDescent="0.15"/>
    <row r="172" s="3" customFormat="1" ht="9" x14ac:dyDescent="0.15"/>
    <row r="173" s="3" customFormat="1" ht="9" x14ac:dyDescent="0.15"/>
    <row r="174" s="3" customFormat="1" ht="9" x14ac:dyDescent="0.15"/>
    <row r="175" s="3" customFormat="1" ht="9" x14ac:dyDescent="0.15"/>
    <row r="176" s="3" customFormat="1" ht="9" x14ac:dyDescent="0.15"/>
    <row r="177" s="3" customFormat="1" ht="9" x14ac:dyDescent="0.15"/>
    <row r="178" s="3" customFormat="1" ht="9" x14ac:dyDescent="0.15"/>
    <row r="179" s="3" customFormat="1" ht="9" x14ac:dyDescent="0.15"/>
    <row r="180" s="3" customFormat="1" ht="9" x14ac:dyDescent="0.15"/>
    <row r="181" s="3" customFormat="1" ht="9" x14ac:dyDescent="0.15"/>
    <row r="182" s="3" customFormat="1" ht="9" x14ac:dyDescent="0.15"/>
  </sheetData>
  <sheetProtection algorithmName="SHA-512" hashValue="1hNbwmgW0iQqRoom2z3lqnFXPGFDkm3sRQVxsiqS+ikaEfF9MpUBmBdFgFcEI/2xKQpmRcr7TMfcqMl1VaTOhA==" saltValue="4sTZ85K9WAQfxFudmeB+eg==" spinCount="100000" sheet="1" objects="1" scenarios="1"/>
  <mergeCells count="38">
    <mergeCell ref="B10:D10"/>
    <mergeCell ref="F10:H10"/>
    <mergeCell ref="A1:B1"/>
    <mergeCell ref="A3:H4"/>
    <mergeCell ref="B9:D9"/>
    <mergeCell ref="F1:H1"/>
    <mergeCell ref="B7:D7"/>
    <mergeCell ref="F9:H9"/>
    <mergeCell ref="F7:H7"/>
    <mergeCell ref="B8:D8"/>
    <mergeCell ref="F8:H8"/>
    <mergeCell ref="A41:D41"/>
    <mergeCell ref="F41:H41"/>
    <mergeCell ref="B28:C28"/>
    <mergeCell ref="A36:H36"/>
    <mergeCell ref="A37:H37"/>
    <mergeCell ref="G29:H29"/>
    <mergeCell ref="G30:H30"/>
    <mergeCell ref="A39:D40"/>
    <mergeCell ref="F39:H40"/>
    <mergeCell ref="B29:C29"/>
    <mergeCell ref="B30:C30"/>
    <mergeCell ref="G28:H28"/>
    <mergeCell ref="B27:C27"/>
    <mergeCell ref="G27:H27"/>
    <mergeCell ref="G20:H20"/>
    <mergeCell ref="G21:H21"/>
    <mergeCell ref="B19:C19"/>
    <mergeCell ref="B20:C20"/>
    <mergeCell ref="B21:C21"/>
    <mergeCell ref="A24:H24"/>
    <mergeCell ref="B18:C18"/>
    <mergeCell ref="G19:H19"/>
    <mergeCell ref="B11:D11"/>
    <mergeCell ref="F11:H11"/>
    <mergeCell ref="G18:H18"/>
    <mergeCell ref="A14:H15"/>
    <mergeCell ref="F12:G12"/>
  </mergeCells>
  <phoneticPr fontId="0" type="noConversion"/>
  <dataValidations count="2">
    <dataValidation type="list" allowBlank="1" showInputMessage="1" showErrorMessage="1" error="Nur ganze oder halbe Noten eingeben!_x000a_Entrez uniquement des notes entières ou de demi-notes!_x000a_Solo al punto o al mezzo punto!_x000a_" sqref="J6:J17" xr:uid="{61CFC5BB-A309-4BCE-B740-68F6EAF825BB}">
      <formula1>$J:$J</formula1>
    </dataValidation>
    <dataValidation type="list" allowBlank="1" showInputMessage="1" showErrorMessage="1" error="Nur ganze oder halbe Noten eingeben!_x000a_Entrez uniquement des notes entières ou des demi-notes!_x000a_Solo al punto o al mezzo punto!" sqref="E7:E11 D18:D21 D30" xr:uid="{B9756533-6C06-46B7-99B9-7857C32733D1}">
      <formula1>$J:$J</formula1>
    </dataValidation>
  </dataValidations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Vorderseite!Druckbereich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Moser, Isabelle</cp:lastModifiedBy>
  <cp:lastPrinted>2016-07-12T14:04:19Z</cp:lastPrinted>
  <dcterms:created xsi:type="dcterms:W3CDTF">2006-01-30T14:36:36Z</dcterms:created>
  <dcterms:modified xsi:type="dcterms:W3CDTF">2024-04-26T12:03:30Z</dcterms:modified>
</cp:coreProperties>
</file>