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N:\15 QV\152 QV Berufsbildung Web\Notenformulare QV_Formulaires de notes\NFQV Überarbeitet ab Okt. 23\Alle Notenblätter XLSX für Upload\"/>
    </mc:Choice>
  </mc:AlternateContent>
  <xr:revisionPtr revIDLastSave="0" documentId="13_ncr:1_{5208783E-807B-4735-8F72-C7CF17D8E244}" xr6:coauthVersionLast="47" xr6:coauthVersionMax="47" xr10:uidLastSave="{00000000-0000-0000-0000-000000000000}"/>
  <bookViews>
    <workbookView xWindow="-120" yWindow="-120" windowWidth="29040" windowHeight="15840" activeTab="1" xr2:uid="{00000000-000D-0000-FFFF-FFFF00000000}"/>
  </bookViews>
  <sheets>
    <sheet name="Vorderseite" sheetId="1" r:id="rId1"/>
    <sheet name="Rückseite" sheetId="2" r:id="rId2"/>
  </sheets>
  <definedNames>
    <definedName name="_xlnm.Print_Area" localSheetId="0">Vorderseite!$A$1:$G$48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2" l="1"/>
  <c r="D36" i="2"/>
  <c r="D39" i="2"/>
  <c r="F19" i="2" l="1"/>
  <c r="F20" i="2"/>
  <c r="F21" i="2"/>
  <c r="F22" i="2"/>
  <c r="F39" i="2"/>
  <c r="E13" i="2"/>
  <c r="A1" i="2"/>
  <c r="F38" i="2"/>
  <c r="F1" i="2"/>
  <c r="F36" i="2" l="1"/>
  <c r="H13" i="2"/>
  <c r="F23" i="2"/>
  <c r="H23" i="2" s="1"/>
  <c r="F37" i="2"/>
  <c r="E29" i="2"/>
  <c r="E31" i="2" s="1"/>
  <c r="H31" i="2" s="1"/>
  <c r="F40" i="2" l="1"/>
  <c r="H40" i="2" s="1"/>
</calcChain>
</file>

<file path=xl/sharedStrings.xml><?xml version="1.0" encoding="utf-8"?>
<sst xmlns="http://schemas.openxmlformats.org/spreadsheetml/2006/main" count="77" uniqueCount="68">
  <si>
    <t>Familienname und Vorname / 
Nom et prénom / Cognome e nome:</t>
  </si>
  <si>
    <t>Prüfungsaufgaben / Travaux d'examen / Lavori d'esame:</t>
  </si>
  <si>
    <t>Bericht der Experten / Rapport des experts / Rapporto dei periti</t>
  </si>
  <si>
    <t xml:space="preserve">Die Experten haben dieses Formular unmittelbar nach der Prüfung ausgefüllt der Prüfungskommission abzugeben. / Les expert(e)s sont prié(e)s de remplir cette feuille et de la remettre à la commission d'examen immédiatement après l'examen. / I periti devono compilare questo formulario e trasmetterlo alla Commissione d’esame immediatamente dopo l’esame. </t>
  </si>
  <si>
    <t>Genaue Wohnadresse / 
Adresse précise / Domicilio:</t>
  </si>
  <si>
    <t>Ort und Datum / 
Lieu et date / Luogo e data:</t>
  </si>
  <si>
    <t>Position / Position / Posizione</t>
  </si>
  <si>
    <t>1.</t>
  </si>
  <si>
    <t>Bemerkungen / Remarques / Osservazioni</t>
  </si>
  <si>
    <t>2.</t>
  </si>
  <si>
    <t>3.</t>
  </si>
  <si>
    <t>4.</t>
  </si>
  <si>
    <t>Die Sekretärin, der Sekretär / La, le secrétaire / 
La segretaria, il segretario</t>
  </si>
  <si>
    <t>Notenskala</t>
  </si>
  <si>
    <t>Zeigen sich bei der Prüfung Mängel in der beruflichen Ausbildung, so haben die Experten genaue Angaben über ihre Feststellungen nachstehend einzutragen. / Si l'examen révèle des lacunes dans la formation professionnelle du candidat, les experts le mentionnent ci-après en précisant la nature de leurs constatations. / Se nell’esame si riscontrano delle lacune nella formazione degli apprendisti, gli esperti le devono segnalare precisando la loro natura.</t>
  </si>
  <si>
    <t>* Auf eine Dezimalstelle zu runden / A arrondir à une décimale / Approssimare a un decimale</t>
  </si>
  <si>
    <t>Name / Nom / Nome:</t>
  </si>
  <si>
    <t>5.</t>
  </si>
  <si>
    <t>6.</t>
  </si>
  <si>
    <t>Notenformular für das Qualifikationsverfahren /</t>
  </si>
  <si>
    <t>Floristin EFZ / Florist EFZ</t>
  </si>
  <si>
    <t xml:space="preserve">Fleuriste CFC </t>
  </si>
  <si>
    <t>Fiorista AFC</t>
  </si>
  <si>
    <t xml:space="preserve">Gemäss der Verordnung über die berufliche Grundbildung vom 10.10.2007 / Ordonnances sur la formation professionnelle initiale 10.10.2007 / 
Ordinanze sulla formazione professionale di base 10.10.2007 </t>
  </si>
  <si>
    <r>
      <t xml:space="preserve">Qualifikationsbereich Praktische Arbeiten </t>
    </r>
    <r>
      <rPr>
        <sz val="9"/>
        <rFont val="Arial"/>
        <family val="2"/>
      </rPr>
      <t>(8-12 Stunden)</t>
    </r>
    <r>
      <rPr>
        <b/>
        <sz val="9"/>
        <rFont val="Arial"/>
        <family val="2"/>
      </rPr>
      <t xml:space="preserve"> / Domaine de qualification Travaux pratiques  </t>
    </r>
    <r>
      <rPr>
        <sz val="9"/>
        <rFont val="Arial"/>
        <family val="2"/>
      </rPr>
      <t>(8-12 heures)</t>
    </r>
    <r>
      <rPr>
        <b/>
        <sz val="9"/>
        <rFont val="Arial"/>
        <family val="2"/>
      </rPr>
      <t xml:space="preserve"> / Settore di qualificazione Conoscenze Lavori pratici </t>
    </r>
    <r>
      <rPr>
        <sz val="9"/>
        <rFont val="Arial"/>
        <family val="2"/>
      </rPr>
      <t>(8-12 ore)</t>
    </r>
  </si>
  <si>
    <t>a.</t>
  </si>
  <si>
    <t>b.</t>
  </si>
  <si>
    <t>c.</t>
  </si>
  <si>
    <t>d.</t>
  </si>
  <si>
    <r>
      <t xml:space="preserve">Qualifikationsbereich Berufskenntnisse </t>
    </r>
    <r>
      <rPr>
        <sz val="9"/>
        <rFont val="Arial"/>
        <family val="2"/>
      </rPr>
      <t>(4 Stunden)</t>
    </r>
    <r>
      <rPr>
        <b/>
        <sz val="9"/>
        <rFont val="Arial"/>
        <family val="2"/>
      </rPr>
      <t xml:space="preserve"> / Domaine de qualification Connaissances professionnelles  
(</t>
    </r>
    <r>
      <rPr>
        <sz val="9"/>
        <rFont val="Arial"/>
        <family val="2"/>
      </rPr>
      <t>4 heures)</t>
    </r>
    <r>
      <rPr>
        <b/>
        <sz val="9"/>
        <rFont val="Arial"/>
        <family val="2"/>
      </rPr>
      <t xml:space="preserve"> / Settore di qualificazione Connoscenze professionali (</t>
    </r>
    <r>
      <rPr>
        <sz val="9"/>
        <rFont val="Arial"/>
        <family val="2"/>
      </rPr>
      <t>4 ore)</t>
    </r>
  </si>
  <si>
    <t>Produkt/
produits/
prodotto</t>
  </si>
  <si>
    <t>Faktor/ 
coéfficient/ 
fattore</t>
  </si>
  <si>
    <t>: 2 = Note*/
        Note*/
        Nota*</t>
  </si>
  <si>
    <t>Berufskenntnisse / Connaissances professionnelles / Conoscenze professionali</t>
  </si>
  <si>
    <t xml:space="preserve">: 5 = Gesamtnote* /
        Note globale* /
        Nota globale*
</t>
  </si>
  <si>
    <t>Noten/
Notes/
Note</t>
  </si>
  <si>
    <t xml:space="preserve">Noten/
Notes/Note
</t>
  </si>
  <si>
    <t>Produkt/
Produits/
Prodotto</t>
  </si>
  <si>
    <r>
      <t>Faktor/ 
Coéfficient</t>
    </r>
    <r>
      <rPr>
        <sz val="6"/>
        <rFont val="Arial"/>
        <family val="2"/>
      </rPr>
      <t xml:space="preserve">/ </t>
    </r>
    <r>
      <rPr>
        <sz val="7"/>
        <rFont val="Arial"/>
        <family val="2"/>
      </rPr>
      <t xml:space="preserve">
Fattore</t>
    </r>
  </si>
  <si>
    <t>Verkauf (zählt doppelt) - mündlich
Vente (compte double) - examen oral
Vendita (conta doppio) - esame orale</t>
  </si>
  <si>
    <t>Floristik (zählt doppelt) - schriftlich und/oder mündlich
Art floral (compte double) - examen écrit et/ou oral
Arte floreale (conta doppio) - esame orale e/o scritto</t>
  </si>
  <si>
    <t>Botanik - schriftlich und/oder mündlich
Botanique - examen écrit et/ou oral
Botanica - esame orale e/o scritto</t>
  </si>
  <si>
    <t>Gestalten - schriftlich und/oder mündlich
Création - examen écrit et/ou oral
Creatività - esame orale e/o scritto</t>
  </si>
  <si>
    <t>Kulturelle Grundlagen / Bases culturelles / Basi culturali</t>
  </si>
  <si>
    <t>Floristisches Gestalten / Création florale / Creatività</t>
  </si>
  <si>
    <t>Berufskundlicher Unterricht / enseignement professionnel / Insegnamente di materie professionali specifiche</t>
  </si>
  <si>
    <t>Prüfungsergebnis / Résultat de l'examen / Risultato d'esame</t>
  </si>
  <si>
    <t>Prüfungsdatum / 
Date de l'examen / 
Data dell'esame:</t>
  </si>
  <si>
    <t>Nummer / 
Nombre / Numéro:</t>
  </si>
  <si>
    <t>Feuille de notes de la procédure de qualification / Tabella note delle procedure di qualificazione</t>
  </si>
  <si>
    <t>Personalien der Kandidatin, des Kandidaten / Données personnelles de l'apprenti-e / Dati personali dell'apprendista</t>
  </si>
  <si>
    <t>Siehe Anhang oder Beiblatt / Voir annexe ou feuille annexe / Vedi allegato o supplemento</t>
  </si>
  <si>
    <t>Unterschrift der Experten / 
Signature des expert-e-s / Firma di periti:</t>
  </si>
  <si>
    <t>Gestalterische Hilfsmittel / Matériel auxiliaire décoratif / 
Materiali ausiliari per le creazioni</t>
  </si>
  <si>
    <t>Technische Hilfsmittel / Matériel auxiliaire technique / 
Materiali ausiliari tecnici</t>
  </si>
  <si>
    <t>Arbeitsweise und Abläufe / Techniques et procédures de travail / 
Metodi di lavoro e procedimenti</t>
  </si>
  <si>
    <t>: 6 = Note des Qualifikationsbereichs* /
        Note du domaine de qualification* /
        Nota di settore di qualificazione*</t>
  </si>
  <si>
    <t>Note gemäss Bestehensnorm (Art. 18 Abs. 1b) / Note d'après les conditions de réussite (Art. 18 al. 1b) / 
Nota in base alla norma fissante le conitioni di superamento (Art. 18 cpv. 1b)</t>
  </si>
  <si>
    <t>Die Prüfung ist bestanden, wenn weder die Note des Qualifikationsbereichs Praktische Arbeiten noch das Mittel aus der Note des Qualifikationsbereichs "Berufskenntnisse" und der Erfahrungsnote des berufskundlichen Unterrichts sowie die Gesamtnote den Wert 4 unterschreitet.  / L'examen est réussi si la note du domaine de qualifcation "Travail pratique" et la moyenne de la note du domaine de qualification "connaissances professionnelles" et de la note d’expérience de l’enseignement des connaissances professionnelles et la note globale sont égales ou supérieures à 4,0. / L’esame finale è superato se per il campo di qualificazione "Lavoro pratico" e la media delle note del campo di qualificazione "conoscenze professionali" e della nota relativa all’insegnamento professionale e la valutazione complessiva raggiunge o supera il 4.</t>
  </si>
  <si>
    <t>Die Präsidentin, der Präsident / La présidente, le président / 
La presidentessa, il presidente</t>
  </si>
  <si>
    <t>Qualifikationsbereich Berufskenntnisse / Domaine de qualification Connaissances professionnelles / 
Settore di qualificazione Conoscenze professionali</t>
  </si>
  <si>
    <t>Qualifikationsbereich Praktische Arbeiten/ 
Domaine de qualification Travaux pratiques / 
Settore di qualificazion Lavori pratici</t>
  </si>
  <si>
    <t>Qualifikationsbereich Allgemeinbildung / 
Domaine de qualification Culture générale / 
Settore di qualificazione Cultura generale</t>
  </si>
  <si>
    <t>Arbeitsorganisation und Umweltschutz / Organisation du travail et protection de l'environnement / Organizzazione del lavoro e protezione dell'ambiente</t>
  </si>
  <si>
    <t>Noten**/ 
Notes**/
Note**</t>
  </si>
  <si>
    <t>Noten**/
Notes**/
Note**</t>
  </si>
  <si>
    <t>Erfahrungsnote Berufskundlicher Unterricht** / 
Note d'expérience Enseignement professionnel** / 
Nota relativa Insegnamente di materie professionali specifiche**</t>
  </si>
  <si>
    <t>** Auf eine ganze oder halbe Note gerundet / A arrondir à une note entière ou à une demi-note / Arrotondare al punto o al mezzo punto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</si>
</sst>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b/>
      <sz val="10"/>
      <name val="Arial"/>
      <family val="2"/>
    </font>
    <font>
      <sz val="8"/>
      <name val="Arial"/>
      <family val="2"/>
    </font>
    <font>
      <sz val="10"/>
      <name val="Arial"/>
      <family val="2"/>
    </font>
    <font>
      <sz val="7"/>
      <name val="Arial"/>
      <family val="2"/>
    </font>
    <font>
      <b/>
      <sz val="9"/>
      <name val="Arial"/>
      <family val="2"/>
    </font>
    <font>
      <sz val="9"/>
      <name val="Arial"/>
      <family val="2"/>
    </font>
    <font>
      <sz val="10"/>
      <color indexed="9"/>
      <name val="Arial"/>
      <family val="2"/>
    </font>
    <font>
      <sz val="6"/>
      <name val="Arial"/>
      <family val="2"/>
    </font>
    <font>
      <sz val="7"/>
      <color rgb="FFFF0000"/>
      <name val="Arial"/>
      <family val="2"/>
    </font>
    <font>
      <sz val="9"/>
      <color rgb="FFFF0000"/>
      <name val="Arial"/>
      <family val="2"/>
    </font>
    <font>
      <sz val="8"/>
      <color rgb="FFFF0000"/>
      <name val="Arial"/>
      <family val="2"/>
    </font>
    <font>
      <sz val="10"/>
      <color rgb="FFFF0000"/>
      <name val="Arial"/>
      <family val="2"/>
    </font>
    <font>
      <b/>
      <sz val="8"/>
      <name val="Arial"/>
      <family val="2"/>
    </font>
    <font>
      <sz val="7"/>
      <color theme="0"/>
      <name val="Arial"/>
      <family val="2"/>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4">
    <xf numFmtId="0" fontId="0" fillId="0" borderId="0" xfId="0"/>
    <xf numFmtId="0" fontId="2" fillId="0" borderId="0" xfId="0" applyFont="1"/>
    <xf numFmtId="0" fontId="3" fillId="0" borderId="0" xfId="0" applyFont="1"/>
    <xf numFmtId="0" fontId="4" fillId="0" borderId="0" xfId="0" applyFont="1"/>
    <xf numFmtId="49" fontId="4" fillId="0" borderId="0" xfId="0" applyNumberFormat="1" applyFont="1" applyAlignment="1">
      <alignment horizontal="left" vertical="top"/>
    </xf>
    <xf numFmtId="0" fontId="6" fillId="0" borderId="0" xfId="0" applyFont="1"/>
    <xf numFmtId="0" fontId="4" fillId="0" borderId="1" xfId="0" applyFont="1" applyBorder="1"/>
    <xf numFmtId="0" fontId="4" fillId="0" borderId="2" xfId="0" applyFont="1" applyBorder="1"/>
    <xf numFmtId="49" fontId="4" fillId="0" borderId="0" xfId="0" applyNumberFormat="1" applyFont="1" applyAlignment="1">
      <alignment horizontal="left" vertical="top" wrapText="1"/>
    </xf>
    <xf numFmtId="0" fontId="4" fillId="0" borderId="0" xfId="0" applyFont="1" applyAlignment="1">
      <alignment wrapText="1"/>
    </xf>
    <xf numFmtId="0" fontId="4" fillId="0" borderId="0" xfId="0" applyFont="1" applyAlignment="1">
      <alignment vertical="top"/>
    </xf>
    <xf numFmtId="0" fontId="7" fillId="0" borderId="0" xfId="0" applyFont="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3" fillId="0" borderId="9" xfId="0" applyFont="1" applyBorder="1" applyAlignment="1">
      <alignment vertical="center"/>
    </xf>
    <xf numFmtId="0" fontId="3" fillId="0" borderId="10" xfId="0" applyFont="1" applyBorder="1" applyAlignment="1">
      <alignment vertical="center"/>
    </xf>
    <xf numFmtId="164" fontId="5" fillId="0" borderId="0" xfId="0" applyNumberFormat="1" applyFont="1" applyAlignment="1">
      <alignment horizontal="center" vertical="center"/>
    </xf>
    <xf numFmtId="0" fontId="5" fillId="0" borderId="11" xfId="0" applyFont="1" applyBorder="1" applyAlignment="1" applyProtection="1">
      <alignment horizontal="left"/>
      <protection locked="0"/>
    </xf>
    <xf numFmtId="49" fontId="4" fillId="0" borderId="12" xfId="0" applyNumberFormat="1" applyFont="1" applyBorder="1" applyAlignment="1">
      <alignment horizontal="left" vertical="top" wrapText="1"/>
    </xf>
    <xf numFmtId="164" fontId="5" fillId="0" borderId="12" xfId="0" applyNumberFormat="1" applyFont="1" applyBorder="1" applyAlignment="1">
      <alignment horizontal="center" vertical="center"/>
    </xf>
    <xf numFmtId="164" fontId="5" fillId="0" borderId="13"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0" xfId="0" applyFont="1" applyAlignment="1">
      <alignment horizontal="left"/>
    </xf>
    <xf numFmtId="14" fontId="5" fillId="0" borderId="11" xfId="0" applyNumberFormat="1" applyFont="1" applyBorder="1" applyAlignment="1" applyProtection="1">
      <alignment horizontal="left"/>
      <protection locked="0"/>
    </xf>
    <xf numFmtId="0" fontId="4" fillId="0" borderId="3" xfId="0" applyFont="1" applyBorder="1" applyAlignment="1">
      <alignment vertical="top" wrapText="1"/>
    </xf>
    <xf numFmtId="0" fontId="4" fillId="0" borderId="1" xfId="0" applyFont="1" applyBorder="1" applyAlignment="1">
      <alignment vertical="center"/>
    </xf>
    <xf numFmtId="0" fontId="4" fillId="0" borderId="15" xfId="0" applyFont="1" applyBorder="1" applyAlignment="1">
      <alignment vertical="center"/>
    </xf>
    <xf numFmtId="4" fontId="5" fillId="0" borderId="0" xfId="0" applyNumberFormat="1" applyFont="1" applyAlignment="1">
      <alignment horizontal="center" vertical="center"/>
    </xf>
    <xf numFmtId="0" fontId="5" fillId="0" borderId="12" xfId="0" applyFont="1" applyBorder="1" applyAlignment="1">
      <alignment horizontal="center" vertical="center" wrapText="1"/>
    </xf>
    <xf numFmtId="0" fontId="4" fillId="0" borderId="12" xfId="0" applyFont="1" applyBorder="1" applyAlignment="1">
      <alignment vertical="center" wrapText="1"/>
    </xf>
    <xf numFmtId="0" fontId="4" fillId="0" borderId="1" xfId="0" applyFont="1" applyBorder="1" applyAlignment="1">
      <alignment vertical="center" wrapText="1"/>
    </xf>
    <xf numFmtId="164" fontId="5" fillId="0" borderId="12" xfId="0" applyNumberFormat="1" applyFont="1" applyBorder="1" applyAlignment="1" applyProtection="1">
      <alignment horizontal="center" vertical="center" wrapText="1"/>
      <protection locked="0"/>
    </xf>
    <xf numFmtId="0" fontId="5" fillId="0" borderId="12" xfId="0" applyFont="1" applyBorder="1" applyAlignment="1">
      <alignment horizontal="center" vertical="center"/>
    </xf>
    <xf numFmtId="164" fontId="5" fillId="0" borderId="12" xfId="0" applyNumberFormat="1" applyFont="1" applyBorder="1" applyAlignment="1">
      <alignment horizontal="center" vertical="center" wrapText="1"/>
    </xf>
    <xf numFmtId="0" fontId="4" fillId="0" borderId="2" xfId="0" applyFont="1" applyBorder="1" applyAlignment="1">
      <alignment vertical="center"/>
    </xf>
    <xf numFmtId="0" fontId="4" fillId="0" borderId="12" xfId="0" applyFont="1" applyBorder="1" applyAlignment="1">
      <alignment vertical="center"/>
    </xf>
    <xf numFmtId="0" fontId="4" fillId="0" borderId="0" xfId="0" applyFont="1" applyAlignment="1">
      <alignment vertical="center"/>
    </xf>
    <xf numFmtId="2" fontId="5" fillId="0" borderId="0" xfId="0" applyNumberFormat="1" applyFont="1" applyAlignment="1">
      <alignment horizontal="center" vertical="center"/>
    </xf>
    <xf numFmtId="0" fontId="4" fillId="0" borderId="1" xfId="0" applyFont="1" applyBorder="1" applyAlignment="1">
      <alignment vertical="top" wrapText="1"/>
    </xf>
    <xf numFmtId="164" fontId="5" fillId="0" borderId="12" xfId="0" applyNumberFormat="1" applyFont="1" applyBorder="1" applyAlignment="1" applyProtection="1">
      <alignment horizontal="center" vertical="center"/>
      <protection locked="0"/>
    </xf>
    <xf numFmtId="0" fontId="9" fillId="0" borderId="0" xfId="0" applyFont="1"/>
    <xf numFmtId="0" fontId="9" fillId="0" borderId="0" xfId="0" applyFont="1" applyAlignment="1">
      <alignment vertical="center"/>
    </xf>
    <xf numFmtId="0" fontId="10" fillId="0" borderId="0" xfId="0" applyFont="1"/>
    <xf numFmtId="0" fontId="11" fillId="0" borderId="0" xfId="0" applyFont="1"/>
    <xf numFmtId="0" fontId="12" fillId="0" borderId="0" xfId="0" applyFont="1"/>
    <xf numFmtId="164" fontId="13" fillId="0" borderId="0" xfId="0" applyNumberFormat="1" applyFont="1" applyAlignment="1">
      <alignment horizontal="center" vertical="center"/>
    </xf>
    <xf numFmtId="0" fontId="2" fillId="0" borderId="0" xfId="0" applyFont="1" applyAlignment="1">
      <alignment vertical="top"/>
    </xf>
    <xf numFmtId="49" fontId="4" fillId="0" borderId="0" xfId="0" applyNumberFormat="1" applyFont="1" applyAlignment="1">
      <alignment vertical="top"/>
    </xf>
    <xf numFmtId="0" fontId="14" fillId="0" borderId="0" xfId="0" applyFont="1"/>
    <xf numFmtId="0" fontId="5" fillId="0" borderId="0" xfId="0" applyFont="1" applyAlignment="1">
      <alignment horizontal="center" wrapText="1"/>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4" fillId="0" borderId="0" xfId="0" applyFont="1" applyAlignment="1">
      <alignment horizontal="center" vertical="top" wrapText="1"/>
    </xf>
    <xf numFmtId="0" fontId="5" fillId="0" borderId="11" xfId="0" applyFont="1" applyBorder="1" applyAlignment="1" applyProtection="1">
      <alignment horizontal="left"/>
      <protection locked="0"/>
    </xf>
    <xf numFmtId="0" fontId="5" fillId="0" borderId="0" xfId="0" applyFont="1" applyAlignment="1" applyProtection="1">
      <alignment horizontal="left"/>
      <protection locked="0"/>
    </xf>
    <xf numFmtId="0" fontId="5" fillId="0" borderId="0" xfId="0" applyFont="1" applyAlignment="1" applyProtection="1">
      <alignment horizontal="left" wrapText="1"/>
      <protection locked="0"/>
    </xf>
    <xf numFmtId="0" fontId="6" fillId="0" borderId="1"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4" fillId="0" borderId="0" xfId="0" applyFont="1" applyAlignment="1">
      <alignment wrapText="1" shrinkToFit="1"/>
    </xf>
    <xf numFmtId="0" fontId="5" fillId="0" borderId="0" xfId="0" applyFont="1" applyAlignment="1">
      <alignment horizontal="center"/>
    </xf>
    <xf numFmtId="0" fontId="6" fillId="0" borderId="0" xfId="0" applyFont="1" applyAlignment="1">
      <alignment horizontal="center"/>
    </xf>
    <xf numFmtId="0" fontId="4" fillId="0" borderId="0" xfId="0" applyFont="1" applyAlignment="1">
      <alignment horizontal="left" vertical="top" wrapText="1"/>
    </xf>
    <xf numFmtId="0" fontId="5" fillId="0" borderId="0" xfId="0" applyFont="1"/>
    <xf numFmtId="0" fontId="0" fillId="0" borderId="0" xfId="0"/>
    <xf numFmtId="0" fontId="4" fillId="0" borderId="0" xfId="0" applyFont="1" applyAlignment="1">
      <alignment horizontal="left" vertical="center" wrapText="1"/>
    </xf>
    <xf numFmtId="0" fontId="0" fillId="0" borderId="18" xfId="0" applyBorder="1" applyAlignment="1">
      <alignment horizontal="left" vertical="center" wrapText="1"/>
    </xf>
    <xf numFmtId="0" fontId="4" fillId="0" borderId="0" xfId="0" applyFont="1" applyAlignment="1">
      <alignment wrapText="1"/>
    </xf>
    <xf numFmtId="0" fontId="0" fillId="0" borderId="0" xfId="0" applyAlignment="1">
      <alignment wrapText="1"/>
    </xf>
    <xf numFmtId="0" fontId="5" fillId="0" borderId="16" xfId="0" applyFont="1" applyBorder="1" applyAlignment="1">
      <alignment horizontal="center"/>
    </xf>
    <xf numFmtId="0" fontId="6" fillId="0" borderId="17" xfId="0" applyFont="1" applyBorder="1" applyAlignment="1">
      <alignment horizontal="center"/>
    </xf>
    <xf numFmtId="0" fontId="4" fillId="0" borderId="16" xfId="0" applyFont="1" applyBorder="1" applyAlignment="1">
      <alignment horizontal="center" wrapText="1"/>
    </xf>
    <xf numFmtId="0" fontId="4" fillId="0" borderId="0" xfId="0" applyFont="1" applyAlignment="1">
      <alignment horizontal="center"/>
    </xf>
    <xf numFmtId="0" fontId="4" fillId="0" borderId="17" xfId="0" applyFont="1" applyBorder="1" applyAlignment="1">
      <alignment horizontal="center"/>
    </xf>
    <xf numFmtId="0" fontId="4" fillId="0" borderId="0" xfId="0" applyFont="1" applyAlignment="1">
      <alignment vertical="top" wrapText="1" shrinkToFit="1"/>
    </xf>
    <xf numFmtId="0" fontId="4" fillId="0" borderId="0" xfId="0" applyFont="1"/>
    <xf numFmtId="15" fontId="5" fillId="0" borderId="11" xfId="0" applyNumberFormat="1" applyFont="1" applyBorder="1" applyAlignment="1" applyProtection="1">
      <alignment horizontal="left"/>
      <protection locked="0"/>
    </xf>
    <xf numFmtId="0" fontId="4" fillId="0" borderId="0" xfId="0" applyFont="1" applyAlignment="1">
      <alignment vertical="top" wrapText="1"/>
    </xf>
    <xf numFmtId="0" fontId="4" fillId="0" borderId="0" xfId="0" applyFont="1" applyAlignment="1">
      <alignment vertical="top"/>
    </xf>
    <xf numFmtId="0" fontId="5" fillId="0" borderId="0" xfId="0" applyFont="1" applyAlignment="1">
      <alignment horizontal="left"/>
    </xf>
    <xf numFmtId="0" fontId="5" fillId="0" borderId="0" xfId="0" applyFont="1" applyAlignment="1">
      <alignment vertical="top" wrapText="1"/>
    </xf>
    <xf numFmtId="0" fontId="6" fillId="0" borderId="0" xfId="0" applyFont="1"/>
    <xf numFmtId="49" fontId="4" fillId="0" borderId="12" xfId="0" applyNumberFormat="1" applyFont="1" applyBorder="1" applyAlignment="1">
      <alignment horizontal="left" vertical="top" wrapText="1"/>
    </xf>
    <xf numFmtId="49" fontId="4" fillId="0" borderId="12" xfId="0" applyNumberFormat="1" applyFont="1" applyBorder="1" applyAlignment="1" applyProtection="1">
      <alignment horizontal="left" vertical="top" wrapText="1"/>
      <protection locked="0"/>
    </xf>
    <xf numFmtId="0" fontId="5" fillId="0" borderId="11" xfId="0" applyFont="1" applyBorder="1"/>
    <xf numFmtId="0" fontId="5" fillId="0" borderId="0" xfId="0" applyFont="1" applyAlignment="1">
      <alignment horizontal="left" vertical="top" wrapText="1"/>
    </xf>
    <xf numFmtId="0" fontId="6" fillId="0" borderId="0" xfId="0" applyFont="1" applyAlignment="1">
      <alignment horizontal="left"/>
    </xf>
    <xf numFmtId="49" fontId="4" fillId="0" borderId="1" xfId="0" applyNumberFormat="1" applyFont="1" applyBorder="1" applyAlignment="1" applyProtection="1">
      <alignment horizontal="left" vertical="top" wrapText="1"/>
      <protection locked="0"/>
    </xf>
    <xf numFmtId="49" fontId="4" fillId="0" borderId="2" xfId="0" applyNumberFormat="1" applyFont="1" applyBorder="1" applyAlignment="1" applyProtection="1">
      <alignment horizontal="left" vertical="top" wrapText="1"/>
      <protection locked="0"/>
    </xf>
    <xf numFmtId="49" fontId="4" fillId="0" borderId="1" xfId="0" applyNumberFormat="1" applyFont="1" applyBorder="1" applyAlignment="1">
      <alignment horizontal="left" vertical="top" wrapText="1"/>
    </xf>
    <xf numFmtId="49" fontId="4" fillId="0" borderId="2" xfId="0" applyNumberFormat="1" applyFont="1" applyBorder="1" applyAlignment="1">
      <alignment horizontal="left" vertical="top" wrapText="1"/>
    </xf>
    <xf numFmtId="0" fontId="4" fillId="0" borderId="3" xfId="0" applyFont="1" applyBorder="1" applyAlignment="1">
      <alignment vertical="top" wrapText="1"/>
    </xf>
    <xf numFmtId="0" fontId="4" fillId="0" borderId="4" xfId="0" applyFont="1" applyBorder="1" applyAlignment="1">
      <alignment vertical="top"/>
    </xf>
    <xf numFmtId="49" fontId="1" fillId="0" borderId="11" xfId="0" applyNumberFormat="1" applyFont="1" applyBorder="1" applyAlignment="1" applyProtection="1">
      <alignment horizontal="left"/>
      <protection locked="0"/>
    </xf>
    <xf numFmtId="0" fontId="1" fillId="0" borderId="11" xfId="0" applyFont="1" applyBorder="1" applyAlignment="1" applyProtection="1">
      <alignment horizontal="left"/>
      <protection locked="0"/>
    </xf>
    <xf numFmtId="49" fontId="4" fillId="0" borderId="0" xfId="0" applyNumberFormat="1" applyFont="1" applyAlignment="1">
      <alignment horizontal="left" vertical="top" wrapText="1"/>
    </xf>
    <xf numFmtId="2" fontId="4" fillId="0" borderId="1" xfId="0" applyNumberFormat="1" applyFont="1" applyBorder="1" applyAlignment="1">
      <alignment horizontal="left" vertical="top" wrapText="1"/>
    </xf>
    <xf numFmtId="2" fontId="4" fillId="0" borderId="2" xfId="0" applyNumberFormat="1" applyFont="1" applyBorder="1" applyAlignment="1">
      <alignment horizontal="lef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28575</xdr:rowOff>
    </xdr:from>
    <xdr:to>
      <xdr:col>7</xdr:col>
      <xdr:colOff>19050</xdr:colOff>
      <xdr:row>47</xdr:row>
      <xdr:rowOff>47625</xdr:rowOff>
    </xdr:to>
    <xdr:pic>
      <xdr:nvPicPr>
        <xdr:cNvPr id="1045" name="Grafik 2">
          <a:extLst>
            <a:ext uri="{FF2B5EF4-FFF2-40B4-BE49-F238E27FC236}">
              <a16:creationId xmlns:a16="http://schemas.microsoft.com/office/drawing/2014/main" id="{00000000-0008-0000-0000-00001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026" t="25063" r="3995" b="48245"/>
        <a:stretch>
          <a:fillRect/>
        </a:stretch>
      </xdr:blipFill>
      <xdr:spPr bwMode="auto">
        <a:xfrm>
          <a:off x="0" y="8572500"/>
          <a:ext cx="6143625"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zoomScale="120" zoomScaleNormal="120" workbookViewId="0">
      <selection activeCell="G1" sqref="G1"/>
    </sheetView>
  </sheetViews>
  <sheetFormatPr baseColWidth="10" defaultRowHeight="12.75" x14ac:dyDescent="0.2"/>
  <cols>
    <col min="1" max="1" width="7.140625" customWidth="1"/>
    <col min="2" max="2" width="19" customWidth="1"/>
    <col min="3" max="7" width="13.140625" customWidth="1"/>
  </cols>
  <sheetData>
    <row r="1" spans="1:8" s="3" customFormat="1" ht="14.25" customHeight="1" x14ac:dyDescent="0.2">
      <c r="A1" s="26">
        <v>17204</v>
      </c>
      <c r="B1" s="69" t="s">
        <v>20</v>
      </c>
      <c r="C1" s="69"/>
      <c r="D1" s="69"/>
      <c r="E1" s="70"/>
      <c r="F1" s="68" t="s">
        <v>47</v>
      </c>
      <c r="G1" s="27"/>
    </row>
    <row r="2" spans="1:8" s="3" customFormat="1" ht="14.25" customHeight="1" x14ac:dyDescent="0.2">
      <c r="B2" s="69" t="s">
        <v>21</v>
      </c>
      <c r="C2" s="69"/>
      <c r="D2" s="69"/>
      <c r="E2" s="70"/>
      <c r="F2" s="68"/>
      <c r="G2" s="2"/>
    </row>
    <row r="3" spans="1:8" s="3" customFormat="1" ht="14.25" customHeight="1" x14ac:dyDescent="0.2">
      <c r="B3" s="69" t="s">
        <v>22</v>
      </c>
      <c r="C3" s="69"/>
      <c r="D3" s="69"/>
      <c r="E3" s="70"/>
      <c r="F3" s="71" t="s">
        <v>48</v>
      </c>
      <c r="G3" s="21"/>
    </row>
    <row r="4" spans="1:8" s="3" customFormat="1" ht="15.75" customHeight="1" thickBot="1" x14ac:dyDescent="0.2">
      <c r="F4" s="72"/>
    </row>
    <row r="5" spans="1:8" s="2" customFormat="1" ht="17.25" customHeight="1" x14ac:dyDescent="0.2">
      <c r="A5" s="18"/>
      <c r="B5" s="54" t="s">
        <v>19</v>
      </c>
      <c r="C5" s="54"/>
      <c r="D5" s="54"/>
      <c r="E5" s="54"/>
      <c r="F5" s="54"/>
      <c r="G5" s="19"/>
      <c r="H5" s="11"/>
    </row>
    <row r="6" spans="1:8" s="2" customFormat="1" ht="17.25" customHeight="1" thickBot="1" x14ac:dyDescent="0.25">
      <c r="A6" s="55" t="s">
        <v>49</v>
      </c>
      <c r="B6" s="56"/>
      <c r="C6" s="56"/>
      <c r="D6" s="56"/>
      <c r="E6" s="56"/>
      <c r="F6" s="56"/>
      <c r="G6" s="57"/>
      <c r="H6" s="11"/>
    </row>
    <row r="7" spans="1:8" s="3" customFormat="1" ht="11.25" customHeight="1" x14ac:dyDescent="0.15"/>
    <row r="8" spans="1:8" s="3" customFormat="1" ht="21" customHeight="1" x14ac:dyDescent="0.15">
      <c r="A8" s="58" t="s">
        <v>23</v>
      </c>
      <c r="B8" s="58"/>
      <c r="C8" s="58"/>
      <c r="D8" s="58"/>
      <c r="E8" s="58"/>
      <c r="F8" s="58"/>
      <c r="G8" s="58"/>
    </row>
    <row r="9" spans="1:8" s="2" customFormat="1" x14ac:dyDescent="0.2"/>
    <row r="10" spans="1:8" s="5" customFormat="1" ht="12" customHeight="1" x14ac:dyDescent="0.2">
      <c r="A10" s="53" t="s">
        <v>50</v>
      </c>
      <c r="B10" s="53"/>
      <c r="C10" s="53"/>
      <c r="D10" s="53"/>
      <c r="E10" s="53"/>
      <c r="F10" s="53"/>
      <c r="G10" s="53"/>
    </row>
    <row r="11" spans="1:8" s="3" customFormat="1" ht="9" x14ac:dyDescent="0.15"/>
    <row r="12" spans="1:8" s="3" customFormat="1" ht="9" x14ac:dyDescent="0.15">
      <c r="A12" s="73" t="s">
        <v>0</v>
      </c>
      <c r="B12" s="73"/>
      <c r="C12" s="60"/>
      <c r="D12" s="60"/>
      <c r="E12" s="60"/>
      <c r="F12" s="60"/>
      <c r="G12" s="60"/>
    </row>
    <row r="13" spans="1:8" s="5" customFormat="1" ht="10.5" customHeight="1" x14ac:dyDescent="0.2">
      <c r="A13" s="74"/>
      <c r="B13" s="74"/>
      <c r="C13" s="59"/>
      <c r="D13" s="59"/>
      <c r="E13" s="59"/>
      <c r="F13" s="59"/>
      <c r="G13" s="59"/>
    </row>
    <row r="14" spans="1:8" s="3" customFormat="1" ht="9" x14ac:dyDescent="0.15"/>
    <row r="15" spans="1:8" s="3" customFormat="1" ht="9" x14ac:dyDescent="0.15">
      <c r="A15" s="73" t="s">
        <v>4</v>
      </c>
      <c r="B15" s="73"/>
      <c r="C15" s="61"/>
      <c r="D15" s="60"/>
      <c r="E15" s="60"/>
      <c r="F15" s="60"/>
      <c r="G15" s="60"/>
    </row>
    <row r="16" spans="1:8" s="5" customFormat="1" ht="12" x14ac:dyDescent="0.2">
      <c r="A16" s="74"/>
      <c r="B16" s="74"/>
      <c r="C16" s="59"/>
      <c r="D16" s="59"/>
      <c r="E16" s="59"/>
      <c r="F16" s="59"/>
      <c r="G16" s="59"/>
    </row>
    <row r="17" spans="1:7" s="2" customFormat="1" ht="13.5" customHeight="1" x14ac:dyDescent="0.2"/>
    <row r="18" spans="1:7" s="3" customFormat="1" ht="9" x14ac:dyDescent="0.15">
      <c r="A18" s="12"/>
      <c r="B18" s="13"/>
      <c r="C18" s="13"/>
      <c r="D18" s="13"/>
      <c r="E18" s="13"/>
      <c r="F18" s="13"/>
      <c r="G18" s="14"/>
    </row>
    <row r="19" spans="1:7" s="5" customFormat="1" ht="12" x14ac:dyDescent="0.2">
      <c r="A19" s="75" t="s">
        <v>1</v>
      </c>
      <c r="B19" s="67"/>
      <c r="C19" s="67"/>
      <c r="D19" s="67"/>
      <c r="E19" s="67"/>
      <c r="F19" s="67"/>
      <c r="G19" s="76"/>
    </row>
    <row r="20" spans="1:7" s="3" customFormat="1" ht="9" x14ac:dyDescent="0.15">
      <c r="A20" s="77" t="s">
        <v>51</v>
      </c>
      <c r="B20" s="78"/>
      <c r="C20" s="78"/>
      <c r="D20" s="78"/>
      <c r="E20" s="78"/>
      <c r="F20" s="78"/>
      <c r="G20" s="79"/>
    </row>
    <row r="21" spans="1:7" s="3" customFormat="1" ht="9" x14ac:dyDescent="0.15">
      <c r="A21" s="15"/>
      <c r="B21" s="16"/>
      <c r="C21" s="16"/>
      <c r="D21" s="16"/>
      <c r="E21" s="16"/>
      <c r="F21" s="16"/>
      <c r="G21" s="17"/>
    </row>
    <row r="22" spans="1:7" s="2" customFormat="1" ht="10.5" customHeight="1" x14ac:dyDescent="0.2"/>
    <row r="23" spans="1:7" s="5" customFormat="1" ht="12" x14ac:dyDescent="0.2">
      <c r="A23" s="66" t="s">
        <v>2</v>
      </c>
      <c r="B23" s="67"/>
      <c r="C23" s="67"/>
      <c r="D23" s="67"/>
      <c r="E23" s="67"/>
      <c r="F23" s="67"/>
      <c r="G23" s="67"/>
    </row>
    <row r="24" spans="1:7" s="3" customFormat="1" ht="9" x14ac:dyDescent="0.15"/>
    <row r="25" spans="1:7" s="3" customFormat="1" ht="30" customHeight="1" x14ac:dyDescent="0.15">
      <c r="A25" s="83" t="s">
        <v>14</v>
      </c>
      <c r="B25" s="84"/>
      <c r="C25" s="84"/>
      <c r="D25" s="84"/>
      <c r="E25" s="84"/>
      <c r="F25" s="84"/>
      <c r="G25" s="84"/>
    </row>
    <row r="26" spans="1:7" s="3" customFormat="1" ht="9" x14ac:dyDescent="0.15"/>
    <row r="27" spans="1:7" s="3" customFormat="1" ht="191.25" customHeight="1" x14ac:dyDescent="0.15">
      <c r="A27" s="62"/>
      <c r="B27" s="63"/>
      <c r="C27" s="63"/>
      <c r="D27" s="63"/>
      <c r="E27" s="63"/>
      <c r="F27" s="63"/>
      <c r="G27" s="64"/>
    </row>
    <row r="28" spans="1:7" s="3" customFormat="1" ht="9" x14ac:dyDescent="0.15"/>
    <row r="29" spans="1:7" s="3" customFormat="1" ht="9" x14ac:dyDescent="0.15">
      <c r="A29" s="65" t="s">
        <v>5</v>
      </c>
      <c r="B29" s="65"/>
      <c r="C29" s="65"/>
      <c r="E29" s="65" t="s">
        <v>52</v>
      </c>
      <c r="F29" s="65"/>
      <c r="G29" s="65"/>
    </row>
    <row r="30" spans="1:7" s="3" customFormat="1" ht="9" x14ac:dyDescent="0.15">
      <c r="A30" s="65"/>
      <c r="B30" s="65"/>
      <c r="C30" s="65"/>
      <c r="E30" s="65"/>
      <c r="F30" s="65"/>
      <c r="G30" s="65"/>
    </row>
    <row r="31" spans="1:7" s="3" customFormat="1" ht="33" customHeight="1" x14ac:dyDescent="0.2">
      <c r="A31" s="82"/>
      <c r="B31" s="82"/>
      <c r="C31" s="82"/>
      <c r="E31" s="59"/>
      <c r="F31" s="59"/>
      <c r="G31" s="59"/>
    </row>
    <row r="32" spans="1:7" s="3" customFormat="1" ht="33.75" customHeight="1" x14ac:dyDescent="0.2">
      <c r="E32" s="59"/>
      <c r="F32" s="59"/>
      <c r="G32" s="59"/>
    </row>
    <row r="33" spans="1:7" s="3" customFormat="1" ht="9" customHeight="1" x14ac:dyDescent="0.15"/>
    <row r="34" spans="1:7" s="3" customFormat="1" ht="9" x14ac:dyDescent="0.15">
      <c r="A34" s="80" t="s">
        <v>3</v>
      </c>
      <c r="B34" s="81"/>
      <c r="C34" s="81"/>
      <c r="D34" s="81"/>
      <c r="E34" s="81"/>
      <c r="F34" s="81"/>
      <c r="G34" s="81"/>
    </row>
    <row r="35" spans="1:7" s="3" customFormat="1" ht="9" x14ac:dyDescent="0.15">
      <c r="A35" s="81"/>
      <c r="B35" s="81"/>
      <c r="C35" s="81"/>
      <c r="D35" s="81"/>
      <c r="E35" s="81"/>
      <c r="F35" s="81"/>
      <c r="G35" s="81"/>
    </row>
    <row r="36" spans="1:7" s="3" customFormat="1" ht="12.75" customHeight="1" x14ac:dyDescent="0.15">
      <c r="A36" s="81"/>
      <c r="B36" s="81"/>
      <c r="C36" s="81"/>
      <c r="D36" s="81"/>
      <c r="E36" s="81"/>
      <c r="F36" s="81"/>
      <c r="G36" s="81"/>
    </row>
    <row r="37" spans="1:7" s="3" customFormat="1" ht="9" hidden="1" x14ac:dyDescent="0.15">
      <c r="A37" s="81"/>
      <c r="B37" s="81"/>
      <c r="C37" s="81"/>
      <c r="D37" s="81"/>
      <c r="E37" s="81"/>
      <c r="F37" s="81"/>
      <c r="G37" s="81"/>
    </row>
    <row r="38" spans="1:7" s="3" customFormat="1" ht="16.5" customHeight="1" x14ac:dyDescent="0.2">
      <c r="A38" s="66" t="s">
        <v>13</v>
      </c>
      <c r="B38" s="66"/>
      <c r="C38" s="66"/>
      <c r="D38" s="66"/>
      <c r="E38" s="66"/>
      <c r="F38" s="66"/>
      <c r="G38" s="66"/>
    </row>
  </sheetData>
  <sheetProtection password="CF73" sheet="1"/>
  <mergeCells count="25">
    <mergeCell ref="A38:G38"/>
    <mergeCell ref="A12:B13"/>
    <mergeCell ref="A15:B16"/>
    <mergeCell ref="A19:G19"/>
    <mergeCell ref="A20:G20"/>
    <mergeCell ref="A34:G37"/>
    <mergeCell ref="A31:C31"/>
    <mergeCell ref="E31:G31"/>
    <mergeCell ref="A25:G25"/>
    <mergeCell ref="A29:C30"/>
    <mergeCell ref="F1:F2"/>
    <mergeCell ref="B2:E2"/>
    <mergeCell ref="B3:E3"/>
    <mergeCell ref="F3:F4"/>
    <mergeCell ref="B1:E1"/>
    <mergeCell ref="A10:G10"/>
    <mergeCell ref="B5:F5"/>
    <mergeCell ref="A6:G6"/>
    <mergeCell ref="A8:G8"/>
    <mergeCell ref="E32:G32"/>
    <mergeCell ref="C12:G13"/>
    <mergeCell ref="C15:G16"/>
    <mergeCell ref="A27:G27"/>
    <mergeCell ref="E29:G30"/>
    <mergeCell ref="A23:G23"/>
  </mergeCells>
  <phoneticPr fontId="0" type="noConversion"/>
  <pageMargins left="0.59055118110236227" right="0.59055118110236227" top="0.39370078740157483" bottom="0.3937007874015748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91"/>
  <sheetViews>
    <sheetView showZeros="0" tabSelected="1" topLeftCell="A11" zoomScaleNormal="100" workbookViewId="0">
      <selection activeCell="D36" sqref="D36"/>
    </sheetView>
  </sheetViews>
  <sheetFormatPr baseColWidth="10" defaultRowHeight="12.75" x14ac:dyDescent="0.2"/>
  <cols>
    <col min="1" max="1" width="2.28515625" style="1" customWidth="1"/>
    <col min="2" max="2" width="19.140625" customWidth="1"/>
    <col min="3" max="3" width="15" customWidth="1"/>
    <col min="4" max="4" width="7.42578125" customWidth="1"/>
    <col min="5" max="5" width="7.85546875" customWidth="1"/>
    <col min="6" max="6" width="7.42578125" customWidth="1"/>
    <col min="7" max="7" width="24.140625" customWidth="1"/>
    <col min="8" max="8" width="10" customWidth="1"/>
    <col min="10" max="10" width="11.42578125" style="48"/>
  </cols>
  <sheetData>
    <row r="1" spans="1:10" s="3" customFormat="1" ht="12" x14ac:dyDescent="0.2">
      <c r="A1" s="85">
        <f>Vorderseite!A1</f>
        <v>17204</v>
      </c>
      <c r="B1" s="85"/>
      <c r="D1" s="3" t="s">
        <v>16</v>
      </c>
      <c r="F1" s="90" t="str">
        <f>REPT(Vorderseite!C12,1)</f>
        <v/>
      </c>
      <c r="G1" s="90"/>
      <c r="H1" s="90"/>
      <c r="J1" s="44"/>
    </row>
    <row r="2" spans="1:10" s="3" customFormat="1" ht="6.75" customHeight="1" x14ac:dyDescent="0.15">
      <c r="J2" s="44"/>
    </row>
    <row r="3" spans="1:10" s="5" customFormat="1" ht="12" x14ac:dyDescent="0.2">
      <c r="A3" s="86" t="s">
        <v>24</v>
      </c>
      <c r="B3" s="86"/>
      <c r="C3" s="86"/>
      <c r="D3" s="86"/>
      <c r="E3" s="86"/>
      <c r="F3" s="86"/>
      <c r="G3" s="86"/>
      <c r="H3" s="87"/>
      <c r="J3" s="52"/>
    </row>
    <row r="4" spans="1:10" s="5" customFormat="1" ht="12" customHeight="1" x14ac:dyDescent="0.2">
      <c r="A4" s="86"/>
      <c r="B4" s="86"/>
      <c r="C4" s="86"/>
      <c r="D4" s="86"/>
      <c r="E4" s="86"/>
      <c r="F4" s="86"/>
      <c r="G4" s="86"/>
      <c r="H4" s="87"/>
      <c r="J4" s="52">
        <v>1</v>
      </c>
    </row>
    <row r="5" spans="1:10" s="3" customFormat="1" ht="2.25" hidden="1" customHeight="1" x14ac:dyDescent="0.15">
      <c r="J5" s="52">
        <v>1.5</v>
      </c>
    </row>
    <row r="6" spans="1:10" s="3" customFormat="1" ht="28.5" customHeight="1" x14ac:dyDescent="0.15">
      <c r="A6" s="29" t="s">
        <v>6</v>
      </c>
      <c r="B6" s="30"/>
      <c r="C6" s="30"/>
      <c r="D6" s="38"/>
      <c r="E6" s="34" t="s">
        <v>64</v>
      </c>
      <c r="F6" s="39" t="s">
        <v>8</v>
      </c>
      <c r="G6" s="6"/>
      <c r="H6" s="7"/>
      <c r="J6" s="52">
        <v>2</v>
      </c>
    </row>
    <row r="7" spans="1:10" s="3" customFormat="1" ht="19.5" customHeight="1" x14ac:dyDescent="0.15">
      <c r="A7" s="22" t="s">
        <v>7</v>
      </c>
      <c r="B7" s="88" t="s">
        <v>43</v>
      </c>
      <c r="C7" s="88"/>
      <c r="D7" s="88"/>
      <c r="E7" s="43"/>
      <c r="F7" s="89"/>
      <c r="G7" s="89"/>
      <c r="H7" s="89"/>
      <c r="J7" s="52">
        <v>2.5</v>
      </c>
    </row>
    <row r="8" spans="1:10" s="3" customFormat="1" ht="19.5" customHeight="1" x14ac:dyDescent="0.15">
      <c r="A8" s="22" t="s">
        <v>9</v>
      </c>
      <c r="B8" s="88" t="s">
        <v>44</v>
      </c>
      <c r="C8" s="88"/>
      <c r="D8" s="88"/>
      <c r="E8" s="43"/>
      <c r="F8" s="89"/>
      <c r="G8" s="89"/>
      <c r="H8" s="89"/>
      <c r="J8" s="52">
        <v>3</v>
      </c>
    </row>
    <row r="9" spans="1:10" s="3" customFormat="1" ht="19.5" customHeight="1" x14ac:dyDescent="0.15">
      <c r="A9" s="22" t="s">
        <v>10</v>
      </c>
      <c r="B9" s="88" t="s">
        <v>53</v>
      </c>
      <c r="C9" s="88"/>
      <c r="D9" s="88"/>
      <c r="E9" s="43"/>
      <c r="F9" s="89"/>
      <c r="G9" s="89"/>
      <c r="H9" s="89"/>
      <c r="J9" s="52">
        <v>3.5</v>
      </c>
    </row>
    <row r="10" spans="1:10" s="3" customFormat="1" ht="19.5" customHeight="1" x14ac:dyDescent="0.15">
      <c r="A10" s="22" t="s">
        <v>11</v>
      </c>
      <c r="B10" s="88" t="s">
        <v>54</v>
      </c>
      <c r="C10" s="88"/>
      <c r="D10" s="88"/>
      <c r="E10" s="43"/>
      <c r="F10" s="89"/>
      <c r="G10" s="89"/>
      <c r="H10" s="89"/>
      <c r="J10" s="52">
        <v>4</v>
      </c>
    </row>
    <row r="11" spans="1:10" s="3" customFormat="1" ht="28.5" customHeight="1" x14ac:dyDescent="0.15">
      <c r="A11" s="22" t="s">
        <v>17</v>
      </c>
      <c r="B11" s="88" t="s">
        <v>63</v>
      </c>
      <c r="C11" s="88"/>
      <c r="D11" s="88"/>
      <c r="E11" s="43"/>
      <c r="F11" s="89"/>
      <c r="G11" s="89"/>
      <c r="H11" s="89"/>
      <c r="J11" s="52">
        <v>4.5</v>
      </c>
    </row>
    <row r="12" spans="1:10" s="3" customFormat="1" ht="19.5" customHeight="1" thickBot="1" x14ac:dyDescent="0.2">
      <c r="A12" s="22" t="s">
        <v>18</v>
      </c>
      <c r="B12" s="88" t="s">
        <v>55</v>
      </c>
      <c r="C12" s="88"/>
      <c r="D12" s="88"/>
      <c r="E12" s="43"/>
      <c r="F12" s="89"/>
      <c r="G12" s="89"/>
      <c r="H12" s="89"/>
      <c r="J12" s="52">
        <v>5</v>
      </c>
    </row>
    <row r="13" spans="1:10" s="3" customFormat="1" ht="27.75" customHeight="1" thickTop="1" thickBot="1" x14ac:dyDescent="0.2">
      <c r="A13" s="8"/>
      <c r="B13" s="9"/>
      <c r="C13" s="9"/>
      <c r="D13" s="9"/>
      <c r="E13" s="23">
        <f>SUM(E7:E12)</f>
        <v>0</v>
      </c>
      <c r="F13" s="97" t="s">
        <v>56</v>
      </c>
      <c r="G13" s="98"/>
      <c r="H13" s="24">
        <f>ROUND(E13/6,1)</f>
        <v>0</v>
      </c>
      <c r="J13" s="52">
        <v>5.5</v>
      </c>
    </row>
    <row r="14" spans="1:10" s="3" customFormat="1" ht="3" customHeight="1" thickTop="1" x14ac:dyDescent="0.15">
      <c r="A14" s="4"/>
      <c r="J14" s="52">
        <v>6</v>
      </c>
    </row>
    <row r="15" spans="1:10" s="5" customFormat="1" ht="12" x14ac:dyDescent="0.2">
      <c r="A15" s="86" t="s">
        <v>29</v>
      </c>
      <c r="B15" s="86"/>
      <c r="C15" s="86"/>
      <c r="D15" s="86"/>
      <c r="E15" s="86"/>
      <c r="F15" s="86"/>
      <c r="G15" s="86"/>
      <c r="H15" s="87"/>
      <c r="J15" s="52"/>
    </row>
    <row r="16" spans="1:10" s="5" customFormat="1" ht="12.75" customHeight="1" x14ac:dyDescent="0.2">
      <c r="A16" s="86"/>
      <c r="B16" s="86"/>
      <c r="C16" s="86"/>
      <c r="D16" s="86"/>
      <c r="E16" s="86"/>
      <c r="F16" s="86"/>
      <c r="G16" s="86"/>
      <c r="H16" s="87"/>
      <c r="J16" s="44"/>
    </row>
    <row r="17" spans="1:10" s="3" customFormat="1" ht="2.25" hidden="1" customHeight="1" x14ac:dyDescent="0.15">
      <c r="A17" s="4"/>
      <c r="J17" s="44"/>
    </row>
    <row r="18" spans="1:10" s="3" customFormat="1" ht="30" customHeight="1" x14ac:dyDescent="0.15">
      <c r="A18" s="29" t="s">
        <v>6</v>
      </c>
      <c r="B18" s="30"/>
      <c r="C18" s="30"/>
      <c r="D18" s="33" t="s">
        <v>65</v>
      </c>
      <c r="E18" s="33" t="s">
        <v>38</v>
      </c>
      <c r="F18" s="34" t="s">
        <v>37</v>
      </c>
      <c r="G18" s="29" t="s">
        <v>8</v>
      </c>
      <c r="H18" s="7"/>
      <c r="J18" s="45"/>
    </row>
    <row r="19" spans="1:10" s="3" customFormat="1" ht="28.5" customHeight="1" x14ac:dyDescent="0.15">
      <c r="A19" s="22" t="s">
        <v>7</v>
      </c>
      <c r="B19" s="102" t="s">
        <v>39</v>
      </c>
      <c r="C19" s="103"/>
      <c r="D19" s="35"/>
      <c r="E19" s="32">
        <v>2</v>
      </c>
      <c r="F19" s="37">
        <f>(ROUND((SUM(D19))*2,0)/2)*2</f>
        <v>0</v>
      </c>
      <c r="G19" s="93"/>
      <c r="H19" s="94"/>
      <c r="J19" s="44"/>
    </row>
    <row r="20" spans="1:10" s="3" customFormat="1" ht="28.5" customHeight="1" x14ac:dyDescent="0.15">
      <c r="A20" s="22" t="s">
        <v>9</v>
      </c>
      <c r="B20" s="95" t="s">
        <v>40</v>
      </c>
      <c r="C20" s="96"/>
      <c r="D20" s="35"/>
      <c r="E20" s="32">
        <v>2</v>
      </c>
      <c r="F20" s="37">
        <f>(ROUND((SUM(D20))*2,0)/2)*2</f>
        <v>0</v>
      </c>
      <c r="G20" s="93"/>
      <c r="H20" s="94"/>
      <c r="J20" s="44"/>
    </row>
    <row r="21" spans="1:10" s="3" customFormat="1" ht="28.5" customHeight="1" x14ac:dyDescent="0.15">
      <c r="A21" s="22" t="s">
        <v>10</v>
      </c>
      <c r="B21" s="95" t="s">
        <v>41</v>
      </c>
      <c r="C21" s="96"/>
      <c r="D21" s="35"/>
      <c r="E21" s="32">
        <v>1</v>
      </c>
      <c r="F21" s="37">
        <f>(ROUND((SUM(D21))*2,0)/2)</f>
        <v>0</v>
      </c>
      <c r="G21" s="93"/>
      <c r="H21" s="94"/>
      <c r="J21" s="44"/>
    </row>
    <row r="22" spans="1:10" s="3" customFormat="1" ht="28.5" customHeight="1" thickBot="1" x14ac:dyDescent="0.2">
      <c r="A22" s="22" t="s">
        <v>11</v>
      </c>
      <c r="B22" s="95" t="s">
        <v>42</v>
      </c>
      <c r="C22" s="96"/>
      <c r="D22" s="35"/>
      <c r="E22" s="32">
        <v>1</v>
      </c>
      <c r="F22" s="37">
        <f>(ROUND((SUM(D22))*2,0)/2)</f>
        <v>0</v>
      </c>
      <c r="G22" s="93"/>
      <c r="H22" s="94"/>
      <c r="J22" s="44"/>
    </row>
    <row r="23" spans="1:10" s="3" customFormat="1" ht="27" customHeight="1" thickTop="1" thickBot="1" x14ac:dyDescent="0.25">
      <c r="A23" s="8"/>
      <c r="B23" s="9"/>
      <c r="C23" s="9"/>
      <c r="D23" s="9"/>
      <c r="E23" s="31"/>
      <c r="F23" s="23">
        <f>SUM(F19:F22)</f>
        <v>0</v>
      </c>
      <c r="G23" s="28" t="s">
        <v>56</v>
      </c>
      <c r="H23" s="24">
        <f>ROUND(F23/6,1)</f>
        <v>0</v>
      </c>
      <c r="J23" s="46"/>
    </row>
    <row r="24" spans="1:10" s="3" customFormat="1" ht="8.25" customHeight="1" thickTop="1" x14ac:dyDescent="0.2">
      <c r="A24" s="4"/>
      <c r="J24" s="46"/>
    </row>
    <row r="25" spans="1:10" s="5" customFormat="1" ht="12" x14ac:dyDescent="0.2">
      <c r="A25" s="86" t="s">
        <v>57</v>
      </c>
      <c r="B25" s="86"/>
      <c r="C25" s="86"/>
      <c r="D25" s="86"/>
      <c r="E25" s="86"/>
      <c r="F25" s="86"/>
      <c r="G25" s="86"/>
      <c r="H25" s="87"/>
      <c r="J25" s="45"/>
    </row>
    <row r="26" spans="1:10" s="5" customFormat="1" ht="12.75" customHeight="1" x14ac:dyDescent="0.2">
      <c r="A26" s="86"/>
      <c r="B26" s="86"/>
      <c r="C26" s="86"/>
      <c r="D26" s="86"/>
      <c r="E26" s="86"/>
      <c r="F26" s="86"/>
      <c r="G26" s="86"/>
      <c r="H26" s="87"/>
      <c r="J26" s="45"/>
    </row>
    <row r="27" spans="1:10" s="3" customFormat="1" ht="2.25" hidden="1" customHeight="1" x14ac:dyDescent="0.15">
      <c r="J27" s="44"/>
    </row>
    <row r="28" spans="1:10" s="40" customFormat="1" ht="19.5" customHeight="1" x14ac:dyDescent="0.15">
      <c r="A28" s="29"/>
      <c r="B28" s="30"/>
      <c r="C28" s="30"/>
      <c r="D28" s="38"/>
      <c r="E28" s="42" t="s">
        <v>36</v>
      </c>
      <c r="F28" s="39" t="s">
        <v>8</v>
      </c>
      <c r="G28" s="29"/>
      <c r="H28" s="38"/>
      <c r="J28" s="44"/>
    </row>
    <row r="29" spans="1:10" s="3" customFormat="1" ht="20.100000000000001" customHeight="1" x14ac:dyDescent="0.15">
      <c r="A29" s="22"/>
      <c r="B29" s="88" t="s">
        <v>33</v>
      </c>
      <c r="C29" s="88"/>
      <c r="D29" s="88"/>
      <c r="E29" s="23">
        <f>SUM(H23)</f>
        <v>0</v>
      </c>
      <c r="F29" s="89"/>
      <c r="G29" s="89"/>
      <c r="H29" s="89"/>
      <c r="J29" s="44"/>
    </row>
    <row r="30" spans="1:10" s="3" customFormat="1" ht="20.100000000000001" customHeight="1" thickBot="1" x14ac:dyDescent="0.25">
      <c r="A30" s="22"/>
      <c r="B30" s="88" t="s">
        <v>45</v>
      </c>
      <c r="C30" s="88"/>
      <c r="D30" s="88"/>
      <c r="E30" s="43"/>
      <c r="F30" s="89"/>
      <c r="G30" s="89"/>
      <c r="H30" s="89"/>
      <c r="J30" s="46"/>
    </row>
    <row r="31" spans="1:10" s="3" customFormat="1" ht="27.75" customHeight="1" thickTop="1" thickBot="1" x14ac:dyDescent="0.25">
      <c r="A31" s="8"/>
      <c r="B31" s="9"/>
      <c r="C31" s="9"/>
      <c r="D31" s="9"/>
      <c r="E31" s="23">
        <f>SUM(E29:E30)</f>
        <v>0</v>
      </c>
      <c r="F31" s="97" t="s">
        <v>32</v>
      </c>
      <c r="G31" s="98"/>
      <c r="H31" s="24">
        <f>ROUND(E31/2,1)</f>
        <v>0</v>
      </c>
      <c r="J31" s="46"/>
    </row>
    <row r="32" spans="1:10" s="3" customFormat="1" ht="5.25" customHeight="1" thickTop="1" x14ac:dyDescent="0.15">
      <c r="A32" s="8"/>
      <c r="B32" s="8"/>
      <c r="C32" s="8"/>
      <c r="D32" s="8"/>
      <c r="E32" s="41"/>
      <c r="F32" s="8"/>
      <c r="G32" s="8"/>
      <c r="H32" s="8"/>
      <c r="J32" s="45"/>
    </row>
    <row r="33" spans="1:17" s="5" customFormat="1" ht="12" x14ac:dyDescent="0.2">
      <c r="A33" s="91" t="s">
        <v>46</v>
      </c>
      <c r="B33" s="91"/>
      <c r="C33" s="91"/>
      <c r="D33" s="91"/>
      <c r="E33" s="91"/>
      <c r="F33" s="91"/>
      <c r="G33" s="91"/>
      <c r="H33" s="92"/>
      <c r="J33" s="44"/>
    </row>
    <row r="34" spans="1:17" s="3" customFormat="1" ht="0.75" customHeight="1" x14ac:dyDescent="0.15">
      <c r="A34" s="4"/>
      <c r="J34" s="44"/>
    </row>
    <row r="35" spans="1:17" s="3" customFormat="1" ht="27" customHeight="1" x14ac:dyDescent="0.15">
      <c r="A35" s="29"/>
      <c r="B35" s="30"/>
      <c r="C35" s="30"/>
      <c r="D35" s="33" t="s">
        <v>35</v>
      </c>
      <c r="E35" s="33" t="s">
        <v>31</v>
      </c>
      <c r="F35" s="34" t="s">
        <v>30</v>
      </c>
      <c r="G35" s="29" t="s">
        <v>8</v>
      </c>
      <c r="H35" s="7"/>
      <c r="J35" s="44"/>
    </row>
    <row r="36" spans="1:17" s="3" customFormat="1" ht="28.5" customHeight="1" x14ac:dyDescent="0.15">
      <c r="A36" s="22" t="s">
        <v>25</v>
      </c>
      <c r="B36" s="95" t="s">
        <v>61</v>
      </c>
      <c r="C36" s="96"/>
      <c r="D36" s="37">
        <f>H13</f>
        <v>0</v>
      </c>
      <c r="E36" s="36">
        <v>2</v>
      </c>
      <c r="F36" s="37">
        <f>SUM(D36*E36)</f>
        <v>0</v>
      </c>
      <c r="G36" s="93"/>
      <c r="H36" s="94"/>
      <c r="J36" s="44"/>
    </row>
    <row r="37" spans="1:17" s="3" customFormat="1" ht="29.25" customHeight="1" x14ac:dyDescent="0.2">
      <c r="A37" s="22" t="s">
        <v>26</v>
      </c>
      <c r="B37" s="95" t="s">
        <v>60</v>
      </c>
      <c r="C37" s="96"/>
      <c r="D37" s="37">
        <f>H23</f>
        <v>0</v>
      </c>
      <c r="E37" s="36">
        <v>1</v>
      </c>
      <c r="F37" s="37">
        <f>SUM(D37*E37)</f>
        <v>0</v>
      </c>
      <c r="G37" s="93"/>
      <c r="H37" s="94"/>
      <c r="J37" s="47"/>
    </row>
    <row r="38" spans="1:17" s="3" customFormat="1" ht="28.5" customHeight="1" x14ac:dyDescent="0.2">
      <c r="A38" s="22" t="s">
        <v>27</v>
      </c>
      <c r="B38" s="95" t="s">
        <v>62</v>
      </c>
      <c r="C38" s="96"/>
      <c r="D38" s="35"/>
      <c r="E38" s="36">
        <v>1</v>
      </c>
      <c r="F38" s="37">
        <f>SUM(D38*E38)</f>
        <v>0</v>
      </c>
      <c r="G38" s="93"/>
      <c r="H38" s="94"/>
      <c r="J38" s="47"/>
    </row>
    <row r="39" spans="1:17" s="3" customFormat="1" ht="37.5" customHeight="1" thickBot="1" x14ac:dyDescent="0.2">
      <c r="A39" s="22" t="s">
        <v>28</v>
      </c>
      <c r="B39" s="95" t="s">
        <v>66</v>
      </c>
      <c r="C39" s="96"/>
      <c r="D39" s="37">
        <f>E30</f>
        <v>0</v>
      </c>
      <c r="E39" s="36">
        <v>1</v>
      </c>
      <c r="F39" s="37">
        <f>SUM(D39*E39)</f>
        <v>0</v>
      </c>
      <c r="G39" s="93"/>
      <c r="H39" s="94"/>
      <c r="J39" s="44"/>
    </row>
    <row r="40" spans="1:17" s="3" customFormat="1" ht="30" customHeight="1" thickTop="1" thickBot="1" x14ac:dyDescent="0.25">
      <c r="A40" s="8"/>
      <c r="B40" s="9"/>
      <c r="C40" s="9"/>
      <c r="D40" s="9"/>
      <c r="E40" s="20"/>
      <c r="F40" s="23">
        <f>SUM(F36:F39)</f>
        <v>0</v>
      </c>
      <c r="G40" s="28" t="s">
        <v>34</v>
      </c>
      <c r="H40" s="25">
        <f>ROUND(F40/5,1)</f>
        <v>0</v>
      </c>
      <c r="J40" s="47"/>
    </row>
    <row r="41" spans="1:17" s="3" customFormat="1" ht="1.5" customHeight="1" thickTop="1" x14ac:dyDescent="0.2">
      <c r="A41" s="4"/>
      <c r="E41" s="20"/>
      <c r="F41" s="10"/>
      <c r="G41" s="10"/>
      <c r="H41" s="20"/>
      <c r="J41" s="47"/>
    </row>
    <row r="42" spans="1:17" s="3" customFormat="1" ht="9" customHeight="1" x14ac:dyDescent="0.2">
      <c r="A42" s="4" t="s">
        <v>15</v>
      </c>
      <c r="E42" s="20"/>
      <c r="F42" s="10"/>
      <c r="G42" s="10"/>
      <c r="H42" s="20"/>
      <c r="J42" s="47"/>
    </row>
    <row r="43" spans="1:17" s="40" customFormat="1" ht="12" customHeight="1" x14ac:dyDescent="0.2">
      <c r="A43" s="51" t="s">
        <v>67</v>
      </c>
      <c r="B43" s="1"/>
      <c r="C43" s="1"/>
      <c r="D43" s="1"/>
      <c r="E43" s="1"/>
      <c r="F43" s="1"/>
      <c r="G43" s="49"/>
      <c r="H43" s="50"/>
      <c r="I43" s="50"/>
      <c r="J43" s="49"/>
      <c r="K43" s="45"/>
      <c r="L43" s="44"/>
      <c r="M43" s="45"/>
      <c r="N43" s="45"/>
      <c r="O43" s="45"/>
      <c r="P43" s="45"/>
      <c r="Q43" s="45"/>
    </row>
    <row r="44" spans="1:17" s="3" customFormat="1" ht="6.75" customHeight="1" x14ac:dyDescent="0.15">
      <c r="A44" s="4"/>
      <c r="J44" s="44"/>
    </row>
    <row r="45" spans="1:17" s="3" customFormat="1" ht="57.75" customHeight="1" x14ac:dyDescent="0.2">
      <c r="A45" s="83" t="s">
        <v>58</v>
      </c>
      <c r="B45" s="81"/>
      <c r="C45" s="81"/>
      <c r="D45" s="81"/>
      <c r="E45" s="81"/>
      <c r="F45" s="81"/>
      <c r="G45" s="81"/>
      <c r="H45" s="81"/>
      <c r="J45" s="46"/>
    </row>
    <row r="46" spans="1:17" s="5" customFormat="1" ht="12" customHeight="1" x14ac:dyDescent="0.2">
      <c r="A46" s="91"/>
      <c r="B46" s="91"/>
      <c r="C46" s="91"/>
      <c r="D46" s="91"/>
      <c r="E46" s="91"/>
      <c r="F46" s="91"/>
      <c r="G46" s="91"/>
      <c r="H46" s="92"/>
      <c r="J46" s="44"/>
    </row>
    <row r="47" spans="1:17" s="3" customFormat="1" ht="2.25" customHeight="1" x14ac:dyDescent="0.15">
      <c r="A47" s="4"/>
      <c r="J47" s="44"/>
    </row>
    <row r="48" spans="1:17" s="3" customFormat="1" ht="9" x14ac:dyDescent="0.15">
      <c r="A48" s="101" t="s">
        <v>59</v>
      </c>
      <c r="B48" s="73"/>
      <c r="C48" s="73"/>
      <c r="D48" s="73"/>
      <c r="F48" s="73" t="s">
        <v>12</v>
      </c>
      <c r="G48" s="73"/>
      <c r="H48" s="73"/>
      <c r="J48" s="44"/>
    </row>
    <row r="49" spans="1:10" s="3" customFormat="1" ht="9" x14ac:dyDescent="0.15">
      <c r="A49" s="73"/>
      <c r="B49" s="73"/>
      <c r="C49" s="73"/>
      <c r="D49" s="73"/>
      <c r="F49" s="73"/>
      <c r="G49" s="73"/>
      <c r="H49" s="73"/>
      <c r="J49" s="44"/>
    </row>
    <row r="50" spans="1:10" s="3" customFormat="1" ht="22.5" customHeight="1" x14ac:dyDescent="0.2">
      <c r="A50" s="99"/>
      <c r="B50" s="100"/>
      <c r="C50" s="100"/>
      <c r="D50" s="100"/>
      <c r="F50" s="100"/>
      <c r="G50" s="100"/>
      <c r="H50" s="100"/>
      <c r="J50" s="44"/>
    </row>
    <row r="51" spans="1:10" s="3" customFormat="1" ht="9" x14ac:dyDescent="0.15">
      <c r="A51" s="4"/>
      <c r="J51" s="44"/>
    </row>
    <row r="52" spans="1:10" s="3" customFormat="1" ht="9" x14ac:dyDescent="0.15">
      <c r="A52" s="4"/>
      <c r="J52" s="44"/>
    </row>
    <row r="53" spans="1:10" s="3" customFormat="1" ht="9" x14ac:dyDescent="0.15">
      <c r="A53" s="4"/>
      <c r="J53" s="44"/>
    </row>
    <row r="54" spans="1:10" s="3" customFormat="1" ht="9" x14ac:dyDescent="0.15">
      <c r="A54" s="4"/>
      <c r="J54" s="44"/>
    </row>
    <row r="55" spans="1:10" s="3" customFormat="1" ht="9" x14ac:dyDescent="0.15">
      <c r="A55" s="4"/>
      <c r="J55" s="44"/>
    </row>
    <row r="56" spans="1:10" s="3" customFormat="1" ht="9" x14ac:dyDescent="0.15">
      <c r="A56" s="4"/>
      <c r="J56" s="44"/>
    </row>
    <row r="57" spans="1:10" s="3" customFormat="1" ht="9" x14ac:dyDescent="0.15">
      <c r="A57" s="4"/>
      <c r="J57" s="44"/>
    </row>
    <row r="58" spans="1:10" s="3" customFormat="1" ht="9" x14ac:dyDescent="0.15">
      <c r="A58" s="4"/>
      <c r="J58" s="44"/>
    </row>
    <row r="59" spans="1:10" s="3" customFormat="1" ht="9" x14ac:dyDescent="0.15">
      <c r="A59" s="4"/>
      <c r="J59" s="44"/>
    </row>
    <row r="60" spans="1:10" s="3" customFormat="1" ht="9" x14ac:dyDescent="0.15">
      <c r="A60" s="4"/>
      <c r="J60" s="44"/>
    </row>
    <row r="61" spans="1:10" s="3" customFormat="1" ht="9" x14ac:dyDescent="0.15">
      <c r="A61" s="4"/>
      <c r="J61" s="44"/>
    </row>
    <row r="62" spans="1:10" s="3" customFormat="1" ht="9" x14ac:dyDescent="0.15">
      <c r="A62" s="4"/>
      <c r="J62" s="44"/>
    </row>
    <row r="63" spans="1:10" s="3" customFormat="1" ht="9" x14ac:dyDescent="0.15">
      <c r="A63" s="4"/>
      <c r="J63" s="44"/>
    </row>
    <row r="64" spans="1:10" s="3" customFormat="1" ht="9" x14ac:dyDescent="0.15">
      <c r="A64" s="4"/>
      <c r="J64" s="44"/>
    </row>
    <row r="65" spans="1:10" s="3" customFormat="1" ht="9" x14ac:dyDescent="0.15">
      <c r="A65" s="4"/>
      <c r="J65" s="44"/>
    </row>
    <row r="66" spans="1:10" s="3" customFormat="1" ht="9" x14ac:dyDescent="0.15">
      <c r="A66" s="4"/>
      <c r="J66" s="44"/>
    </row>
    <row r="67" spans="1:10" s="3" customFormat="1" ht="9" x14ac:dyDescent="0.15">
      <c r="A67" s="4"/>
      <c r="J67" s="44"/>
    </row>
    <row r="68" spans="1:10" s="3" customFormat="1" ht="9" x14ac:dyDescent="0.15">
      <c r="A68" s="4"/>
      <c r="J68" s="44"/>
    </row>
    <row r="69" spans="1:10" s="3" customFormat="1" ht="9" x14ac:dyDescent="0.15">
      <c r="A69" s="4"/>
      <c r="J69" s="44"/>
    </row>
    <row r="70" spans="1:10" s="3" customFormat="1" ht="9" x14ac:dyDescent="0.15">
      <c r="A70" s="4"/>
      <c r="J70" s="44"/>
    </row>
    <row r="71" spans="1:10" s="3" customFormat="1" ht="9" x14ac:dyDescent="0.15">
      <c r="A71" s="4"/>
      <c r="J71" s="44"/>
    </row>
    <row r="72" spans="1:10" s="3" customFormat="1" ht="9" x14ac:dyDescent="0.15">
      <c r="A72" s="4"/>
      <c r="J72" s="44"/>
    </row>
    <row r="73" spans="1:10" s="3" customFormat="1" ht="9" x14ac:dyDescent="0.15">
      <c r="A73" s="4"/>
      <c r="J73" s="44"/>
    </row>
    <row r="74" spans="1:10" s="3" customFormat="1" ht="9" x14ac:dyDescent="0.15">
      <c r="A74" s="4"/>
      <c r="J74" s="44"/>
    </row>
    <row r="75" spans="1:10" s="3" customFormat="1" ht="9" x14ac:dyDescent="0.15">
      <c r="A75" s="4"/>
      <c r="J75" s="44"/>
    </row>
    <row r="76" spans="1:10" s="3" customFormat="1" ht="9" x14ac:dyDescent="0.15">
      <c r="A76" s="4"/>
      <c r="J76" s="44"/>
    </row>
    <row r="77" spans="1:10" s="3" customFormat="1" ht="9" x14ac:dyDescent="0.15">
      <c r="A77" s="4"/>
      <c r="J77" s="44"/>
    </row>
    <row r="78" spans="1:10" s="3" customFormat="1" ht="9" x14ac:dyDescent="0.15">
      <c r="A78" s="4"/>
      <c r="J78" s="44"/>
    </row>
    <row r="79" spans="1:10" s="3" customFormat="1" ht="9" x14ac:dyDescent="0.15">
      <c r="A79" s="4"/>
      <c r="J79" s="44"/>
    </row>
    <row r="80" spans="1:10" s="3" customFormat="1" ht="9" x14ac:dyDescent="0.15">
      <c r="J80" s="44"/>
    </row>
    <row r="81" spans="10:10" s="3" customFormat="1" ht="9" x14ac:dyDescent="0.15">
      <c r="J81" s="44"/>
    </row>
    <row r="82" spans="10:10" s="3" customFormat="1" ht="9" x14ac:dyDescent="0.15">
      <c r="J82" s="44"/>
    </row>
    <row r="83" spans="10:10" s="3" customFormat="1" ht="9" x14ac:dyDescent="0.15">
      <c r="J83" s="44"/>
    </row>
    <row r="84" spans="10:10" s="3" customFormat="1" ht="9" x14ac:dyDescent="0.15">
      <c r="J84" s="44"/>
    </row>
    <row r="85" spans="10:10" s="3" customFormat="1" ht="9" x14ac:dyDescent="0.15">
      <c r="J85" s="44"/>
    </row>
    <row r="86" spans="10:10" s="3" customFormat="1" ht="9" x14ac:dyDescent="0.15">
      <c r="J86" s="44"/>
    </row>
    <row r="87" spans="10:10" s="3" customFormat="1" ht="9" x14ac:dyDescent="0.15">
      <c r="J87" s="44"/>
    </row>
    <row r="88" spans="10:10" s="3" customFormat="1" ht="9" x14ac:dyDescent="0.15">
      <c r="J88" s="44"/>
    </row>
    <row r="89" spans="10:10" s="3" customFormat="1" ht="9" x14ac:dyDescent="0.15">
      <c r="J89" s="44"/>
    </row>
    <row r="90" spans="10:10" s="3" customFormat="1" ht="9" x14ac:dyDescent="0.15">
      <c r="J90" s="44"/>
    </row>
    <row r="91" spans="10:10" s="3" customFormat="1" ht="9" x14ac:dyDescent="0.15">
      <c r="J91" s="44"/>
    </row>
    <row r="92" spans="10:10" s="3" customFormat="1" ht="9" x14ac:dyDescent="0.15">
      <c r="J92" s="44"/>
    </row>
    <row r="93" spans="10:10" s="3" customFormat="1" ht="9" x14ac:dyDescent="0.15">
      <c r="J93" s="44"/>
    </row>
    <row r="94" spans="10:10" s="3" customFormat="1" ht="9" x14ac:dyDescent="0.15">
      <c r="J94" s="44"/>
    </row>
    <row r="95" spans="10:10" s="3" customFormat="1" ht="9" x14ac:dyDescent="0.15">
      <c r="J95" s="44"/>
    </row>
    <row r="96" spans="10:10" s="3" customFormat="1" ht="9" x14ac:dyDescent="0.15">
      <c r="J96" s="44"/>
    </row>
    <row r="97" spans="10:10" s="3" customFormat="1" ht="9" x14ac:dyDescent="0.15">
      <c r="J97" s="44"/>
    </row>
    <row r="98" spans="10:10" s="3" customFormat="1" ht="9" x14ac:dyDescent="0.15">
      <c r="J98" s="44"/>
    </row>
    <row r="99" spans="10:10" s="3" customFormat="1" ht="9" x14ac:dyDescent="0.15">
      <c r="J99" s="44"/>
    </row>
    <row r="100" spans="10:10" s="3" customFormat="1" ht="9" x14ac:dyDescent="0.15">
      <c r="J100" s="44"/>
    </row>
    <row r="101" spans="10:10" s="3" customFormat="1" ht="9" x14ac:dyDescent="0.15">
      <c r="J101" s="44"/>
    </row>
    <row r="102" spans="10:10" s="3" customFormat="1" ht="9" x14ac:dyDescent="0.15">
      <c r="J102" s="44"/>
    </row>
    <row r="103" spans="10:10" s="3" customFormat="1" ht="9" x14ac:dyDescent="0.15">
      <c r="J103" s="44"/>
    </row>
    <row r="104" spans="10:10" s="3" customFormat="1" ht="9" x14ac:dyDescent="0.15">
      <c r="J104" s="44"/>
    </row>
    <row r="105" spans="10:10" s="3" customFormat="1" ht="9" x14ac:dyDescent="0.15">
      <c r="J105" s="44"/>
    </row>
    <row r="106" spans="10:10" s="3" customFormat="1" ht="9" x14ac:dyDescent="0.15">
      <c r="J106" s="44"/>
    </row>
    <row r="107" spans="10:10" s="3" customFormat="1" ht="9" x14ac:dyDescent="0.15">
      <c r="J107" s="44"/>
    </row>
    <row r="108" spans="10:10" s="3" customFormat="1" ht="9" x14ac:dyDescent="0.15">
      <c r="J108" s="44"/>
    </row>
    <row r="109" spans="10:10" s="3" customFormat="1" ht="9" x14ac:dyDescent="0.15">
      <c r="J109" s="44"/>
    </row>
    <row r="110" spans="10:10" s="3" customFormat="1" ht="9" x14ac:dyDescent="0.15">
      <c r="J110" s="44"/>
    </row>
    <row r="111" spans="10:10" s="3" customFormat="1" ht="9" x14ac:dyDescent="0.15">
      <c r="J111" s="44"/>
    </row>
    <row r="112" spans="10:10" s="3" customFormat="1" ht="9" x14ac:dyDescent="0.15">
      <c r="J112" s="44"/>
    </row>
    <row r="113" spans="10:10" s="3" customFormat="1" ht="9" x14ac:dyDescent="0.15">
      <c r="J113" s="44"/>
    </row>
    <row r="114" spans="10:10" s="3" customFormat="1" ht="9" x14ac:dyDescent="0.15">
      <c r="J114" s="44"/>
    </row>
    <row r="115" spans="10:10" s="3" customFormat="1" ht="9" x14ac:dyDescent="0.15">
      <c r="J115" s="44"/>
    </row>
    <row r="116" spans="10:10" s="3" customFormat="1" ht="9" x14ac:dyDescent="0.15">
      <c r="J116" s="44"/>
    </row>
    <row r="117" spans="10:10" s="3" customFormat="1" ht="9" x14ac:dyDescent="0.15">
      <c r="J117" s="44"/>
    </row>
    <row r="118" spans="10:10" s="3" customFormat="1" ht="9" x14ac:dyDescent="0.15">
      <c r="J118" s="44"/>
    </row>
    <row r="119" spans="10:10" s="3" customFormat="1" ht="9" x14ac:dyDescent="0.15">
      <c r="J119" s="44"/>
    </row>
    <row r="120" spans="10:10" s="3" customFormat="1" ht="9" x14ac:dyDescent="0.15">
      <c r="J120" s="44"/>
    </row>
    <row r="121" spans="10:10" s="3" customFormat="1" ht="9" x14ac:dyDescent="0.15">
      <c r="J121" s="44"/>
    </row>
    <row r="122" spans="10:10" s="3" customFormat="1" ht="9" x14ac:dyDescent="0.15">
      <c r="J122" s="44"/>
    </row>
    <row r="123" spans="10:10" s="3" customFormat="1" ht="9" x14ac:dyDescent="0.15">
      <c r="J123" s="44"/>
    </row>
    <row r="124" spans="10:10" s="3" customFormat="1" ht="9" x14ac:dyDescent="0.15">
      <c r="J124" s="44"/>
    </row>
    <row r="125" spans="10:10" s="3" customFormat="1" ht="9" x14ac:dyDescent="0.15">
      <c r="J125" s="44"/>
    </row>
    <row r="126" spans="10:10" s="3" customFormat="1" ht="9" x14ac:dyDescent="0.15">
      <c r="J126" s="44"/>
    </row>
    <row r="127" spans="10:10" s="3" customFormat="1" ht="9" x14ac:dyDescent="0.15">
      <c r="J127" s="44"/>
    </row>
    <row r="128" spans="10:10" s="3" customFormat="1" ht="9" x14ac:dyDescent="0.15">
      <c r="J128" s="44"/>
    </row>
    <row r="129" spans="10:10" s="3" customFormat="1" ht="9" x14ac:dyDescent="0.15">
      <c r="J129" s="44"/>
    </row>
    <row r="130" spans="10:10" s="3" customFormat="1" ht="9" x14ac:dyDescent="0.15">
      <c r="J130" s="44"/>
    </row>
    <row r="131" spans="10:10" s="3" customFormat="1" ht="9" x14ac:dyDescent="0.15">
      <c r="J131" s="44"/>
    </row>
    <row r="132" spans="10:10" s="3" customFormat="1" ht="9" x14ac:dyDescent="0.15">
      <c r="J132" s="44"/>
    </row>
    <row r="133" spans="10:10" s="3" customFormat="1" ht="9" x14ac:dyDescent="0.15">
      <c r="J133" s="44"/>
    </row>
    <row r="134" spans="10:10" s="3" customFormat="1" ht="9" x14ac:dyDescent="0.15">
      <c r="J134" s="44"/>
    </row>
    <row r="135" spans="10:10" s="3" customFormat="1" ht="9" x14ac:dyDescent="0.15">
      <c r="J135" s="44"/>
    </row>
    <row r="136" spans="10:10" s="3" customFormat="1" ht="9" x14ac:dyDescent="0.15">
      <c r="J136" s="44"/>
    </row>
    <row r="137" spans="10:10" s="3" customFormat="1" ht="9" x14ac:dyDescent="0.15">
      <c r="J137" s="44"/>
    </row>
    <row r="138" spans="10:10" s="3" customFormat="1" ht="9" x14ac:dyDescent="0.15">
      <c r="J138" s="44"/>
    </row>
    <row r="139" spans="10:10" s="3" customFormat="1" ht="9" x14ac:dyDescent="0.15">
      <c r="J139" s="44"/>
    </row>
    <row r="140" spans="10:10" s="3" customFormat="1" ht="9" x14ac:dyDescent="0.15">
      <c r="J140" s="44"/>
    </row>
    <row r="141" spans="10:10" s="3" customFormat="1" ht="9" x14ac:dyDescent="0.15">
      <c r="J141" s="44"/>
    </row>
    <row r="142" spans="10:10" s="3" customFormat="1" ht="9" x14ac:dyDescent="0.15">
      <c r="J142" s="44"/>
    </row>
    <row r="143" spans="10:10" s="3" customFormat="1" ht="9" x14ac:dyDescent="0.15">
      <c r="J143" s="44"/>
    </row>
    <row r="144" spans="10:10" s="3" customFormat="1" ht="9" x14ac:dyDescent="0.15">
      <c r="J144" s="44"/>
    </row>
    <row r="145" spans="10:10" s="3" customFormat="1" ht="9" x14ac:dyDescent="0.15">
      <c r="J145" s="44"/>
    </row>
    <row r="146" spans="10:10" s="3" customFormat="1" ht="9" x14ac:dyDescent="0.15">
      <c r="J146" s="44"/>
    </row>
    <row r="147" spans="10:10" s="3" customFormat="1" ht="9" x14ac:dyDescent="0.15">
      <c r="J147" s="44"/>
    </row>
    <row r="148" spans="10:10" s="3" customFormat="1" ht="9" x14ac:dyDescent="0.15">
      <c r="J148" s="44"/>
    </row>
    <row r="149" spans="10:10" s="3" customFormat="1" ht="9" x14ac:dyDescent="0.15">
      <c r="J149" s="44"/>
    </row>
    <row r="150" spans="10:10" s="3" customFormat="1" ht="9" x14ac:dyDescent="0.15">
      <c r="J150" s="44"/>
    </row>
    <row r="151" spans="10:10" s="3" customFormat="1" ht="9" x14ac:dyDescent="0.15">
      <c r="J151" s="44"/>
    </row>
    <row r="152" spans="10:10" s="3" customFormat="1" ht="9" x14ac:dyDescent="0.15">
      <c r="J152" s="44"/>
    </row>
    <row r="153" spans="10:10" s="3" customFormat="1" ht="9" x14ac:dyDescent="0.15">
      <c r="J153" s="44"/>
    </row>
    <row r="154" spans="10:10" s="3" customFormat="1" ht="9" x14ac:dyDescent="0.15">
      <c r="J154" s="44"/>
    </row>
    <row r="155" spans="10:10" s="3" customFormat="1" ht="9" x14ac:dyDescent="0.15">
      <c r="J155" s="44"/>
    </row>
    <row r="156" spans="10:10" s="3" customFormat="1" ht="9" x14ac:dyDescent="0.15">
      <c r="J156" s="44"/>
    </row>
    <row r="157" spans="10:10" s="3" customFormat="1" ht="9" x14ac:dyDescent="0.15">
      <c r="J157" s="44"/>
    </row>
    <row r="158" spans="10:10" s="3" customFormat="1" ht="9" x14ac:dyDescent="0.15">
      <c r="J158" s="44"/>
    </row>
    <row r="159" spans="10:10" s="3" customFormat="1" ht="9" x14ac:dyDescent="0.15">
      <c r="J159" s="44"/>
    </row>
    <row r="160" spans="10:10" s="3" customFormat="1" ht="9" x14ac:dyDescent="0.15">
      <c r="J160" s="44"/>
    </row>
    <row r="161" spans="10:10" s="3" customFormat="1" ht="9" x14ac:dyDescent="0.15">
      <c r="J161" s="44"/>
    </row>
    <row r="162" spans="10:10" s="3" customFormat="1" ht="9" x14ac:dyDescent="0.15">
      <c r="J162" s="44"/>
    </row>
    <row r="163" spans="10:10" s="3" customFormat="1" ht="9" x14ac:dyDescent="0.15">
      <c r="J163" s="44"/>
    </row>
    <row r="164" spans="10:10" s="3" customFormat="1" ht="9" x14ac:dyDescent="0.15">
      <c r="J164" s="44"/>
    </row>
    <row r="165" spans="10:10" s="3" customFormat="1" ht="9" x14ac:dyDescent="0.15">
      <c r="J165" s="44"/>
    </row>
    <row r="166" spans="10:10" s="3" customFormat="1" ht="9" x14ac:dyDescent="0.15">
      <c r="J166" s="44"/>
    </row>
    <row r="167" spans="10:10" s="3" customFormat="1" ht="9" x14ac:dyDescent="0.15">
      <c r="J167" s="44"/>
    </row>
    <row r="168" spans="10:10" s="3" customFormat="1" ht="9" x14ac:dyDescent="0.15">
      <c r="J168" s="44"/>
    </row>
    <row r="169" spans="10:10" s="3" customFormat="1" ht="9" x14ac:dyDescent="0.15">
      <c r="J169" s="44"/>
    </row>
    <row r="170" spans="10:10" s="3" customFormat="1" ht="9" x14ac:dyDescent="0.15">
      <c r="J170" s="44"/>
    </row>
    <row r="171" spans="10:10" s="3" customFormat="1" ht="9" x14ac:dyDescent="0.15">
      <c r="J171" s="44"/>
    </row>
    <row r="172" spans="10:10" s="3" customFormat="1" ht="9" x14ac:dyDescent="0.15">
      <c r="J172" s="44"/>
    </row>
    <row r="173" spans="10:10" s="3" customFormat="1" ht="9" x14ac:dyDescent="0.15">
      <c r="J173" s="44"/>
    </row>
    <row r="174" spans="10:10" s="3" customFormat="1" ht="9" x14ac:dyDescent="0.15">
      <c r="J174" s="44"/>
    </row>
    <row r="175" spans="10:10" s="3" customFormat="1" ht="9" x14ac:dyDescent="0.15">
      <c r="J175" s="44"/>
    </row>
    <row r="176" spans="10:10" s="3" customFormat="1" ht="9" x14ac:dyDescent="0.15">
      <c r="J176" s="44"/>
    </row>
    <row r="177" spans="10:10" s="3" customFormat="1" ht="9" x14ac:dyDescent="0.15">
      <c r="J177" s="44"/>
    </row>
    <row r="178" spans="10:10" s="3" customFormat="1" ht="9" x14ac:dyDescent="0.15">
      <c r="J178" s="44"/>
    </row>
    <row r="179" spans="10:10" s="3" customFormat="1" ht="9" x14ac:dyDescent="0.15">
      <c r="J179" s="44"/>
    </row>
    <row r="180" spans="10:10" s="3" customFormat="1" ht="9" x14ac:dyDescent="0.15">
      <c r="J180" s="44"/>
    </row>
    <row r="181" spans="10:10" s="3" customFormat="1" ht="9" x14ac:dyDescent="0.15">
      <c r="J181" s="44"/>
    </row>
    <row r="182" spans="10:10" s="3" customFormat="1" ht="9" x14ac:dyDescent="0.15">
      <c r="J182" s="44"/>
    </row>
    <row r="183" spans="10:10" s="3" customFormat="1" ht="9" x14ac:dyDescent="0.15">
      <c r="J183" s="44"/>
    </row>
    <row r="184" spans="10:10" s="3" customFormat="1" ht="9" x14ac:dyDescent="0.15">
      <c r="J184" s="44"/>
    </row>
    <row r="185" spans="10:10" s="3" customFormat="1" ht="9" x14ac:dyDescent="0.15">
      <c r="J185" s="44"/>
    </row>
    <row r="186" spans="10:10" s="3" customFormat="1" ht="9" x14ac:dyDescent="0.15">
      <c r="J186" s="44"/>
    </row>
    <row r="187" spans="10:10" s="3" customFormat="1" ht="9" x14ac:dyDescent="0.15">
      <c r="J187" s="44"/>
    </row>
    <row r="188" spans="10:10" s="3" customFormat="1" ht="9" x14ac:dyDescent="0.15">
      <c r="J188" s="44"/>
    </row>
    <row r="189" spans="10:10" s="3" customFormat="1" ht="9" x14ac:dyDescent="0.15">
      <c r="J189" s="44"/>
    </row>
    <row r="190" spans="10:10" s="3" customFormat="1" ht="9" x14ac:dyDescent="0.15">
      <c r="J190" s="44"/>
    </row>
    <row r="191" spans="10:10" s="3" customFormat="1" x14ac:dyDescent="0.2">
      <c r="J191" s="48"/>
    </row>
  </sheetData>
  <sheetProtection algorithmName="SHA-512" hashValue="ZFNswaDcnA1iUMmO5WZkKVu4sdpXsH0L6ZN8baonVx8c+4BBjtSrwXNdvMq0i8kU4SXXoJKMQ9hqxQVsNfo/sg==" saltValue="7NCAQYvq1wRBwpFcGi1rmw==" spinCount="100000" sheet="1" objects="1" scenarios="1"/>
  <mergeCells count="46">
    <mergeCell ref="B12:D12"/>
    <mergeCell ref="F12:H12"/>
    <mergeCell ref="G20:H20"/>
    <mergeCell ref="G19:H19"/>
    <mergeCell ref="A15:H16"/>
    <mergeCell ref="B20:C20"/>
    <mergeCell ref="B21:C21"/>
    <mergeCell ref="B22:C22"/>
    <mergeCell ref="G21:H21"/>
    <mergeCell ref="G22:H22"/>
    <mergeCell ref="F13:G13"/>
    <mergeCell ref="B19:C19"/>
    <mergeCell ref="A50:D50"/>
    <mergeCell ref="F50:H50"/>
    <mergeCell ref="B37:C37"/>
    <mergeCell ref="A45:H45"/>
    <mergeCell ref="A46:H46"/>
    <mergeCell ref="G38:H38"/>
    <mergeCell ref="G39:H39"/>
    <mergeCell ref="A48:D49"/>
    <mergeCell ref="F48:H49"/>
    <mergeCell ref="B38:C38"/>
    <mergeCell ref="B39:C39"/>
    <mergeCell ref="A33:H33"/>
    <mergeCell ref="G37:H37"/>
    <mergeCell ref="B36:C36"/>
    <mergeCell ref="G36:H36"/>
    <mergeCell ref="A25:H26"/>
    <mergeCell ref="B29:D29"/>
    <mergeCell ref="B30:D30"/>
    <mergeCell ref="F30:H30"/>
    <mergeCell ref="F31:G31"/>
    <mergeCell ref="F29:H29"/>
    <mergeCell ref="A1:B1"/>
    <mergeCell ref="A3:H4"/>
    <mergeCell ref="B10:D10"/>
    <mergeCell ref="B11:D11"/>
    <mergeCell ref="F11:H11"/>
    <mergeCell ref="F1:H1"/>
    <mergeCell ref="F7:H7"/>
    <mergeCell ref="B8:D8"/>
    <mergeCell ref="B7:D7"/>
    <mergeCell ref="F10:H10"/>
    <mergeCell ref="F8:H8"/>
    <mergeCell ref="B9:D9"/>
    <mergeCell ref="F9:H9"/>
  </mergeCells>
  <phoneticPr fontId="0" type="noConversion"/>
  <dataValidations count="1">
    <dataValidation type="list" allowBlank="1" showInputMessage="1" showErrorMessage="1" error="Nur ganze oder halbe Noten eingeben!_x000a_Entrez uniquement des notes entières ou des demi-notes!_x000a_Solo al punto o al mezzo punto!" sqref="E7:E12 D19:D22 E29:E30" xr:uid="{0B807729-6895-402E-ADE8-1D56A1298986}">
      <formula1>$J:$J</formula1>
    </dataValidation>
  </dataValidations>
  <pageMargins left="0.59055118110236227" right="0.59055118110236227" top="0.39370078740157483"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Vorderseite</vt:lpstr>
      <vt:lpstr>Rückseite</vt:lpstr>
      <vt:lpstr>Vorderseite!Druckbereich</vt:lpstr>
    </vt:vector>
  </TitlesOfParts>
  <Company>DBK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vocom</dc:creator>
  <cp:lastModifiedBy>Moser, Isabelle</cp:lastModifiedBy>
  <cp:lastPrinted>2016-07-12T14:11:07Z</cp:lastPrinted>
  <dcterms:created xsi:type="dcterms:W3CDTF">2006-01-30T14:36:36Z</dcterms:created>
  <dcterms:modified xsi:type="dcterms:W3CDTF">2024-04-26T12:03:56Z</dcterms:modified>
</cp:coreProperties>
</file>