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711FB901-482A-4A5C-8214-CBA23AC71C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2" r:id="rId2"/>
  </sheets>
  <definedNames>
    <definedName name="_xlnm.Print_Area" localSheetId="1">Rückseite!$A$1:$I$44</definedName>
    <definedName name="_xlnm.Print_Area" localSheetId="0">Vorderseite!$A$1:$G$42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1" i="2"/>
  <c r="E25" i="2"/>
  <c r="I25" i="2"/>
  <c r="E32" i="2"/>
  <c r="G32" i="2"/>
  <c r="G16" i="2"/>
  <c r="E12" i="2"/>
  <c r="I12" i="2" s="1"/>
  <c r="E17" i="2" s="1"/>
  <c r="G17" i="2" s="1"/>
  <c r="G18" i="2" s="1"/>
  <c r="I18" i="2" s="1"/>
  <c r="E29" i="2" s="1"/>
  <c r="G29" i="2" s="1"/>
  <c r="G33" i="2" s="1"/>
  <c r="I33" i="2" s="1"/>
  <c r="A1" i="2"/>
  <c r="F1" i="2"/>
</calcChain>
</file>

<file path=xl/sharedStrings.xml><?xml version="1.0" encoding="utf-8"?>
<sst xmlns="http://schemas.openxmlformats.org/spreadsheetml/2006/main" count="69" uniqueCount="61">
  <si>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</si>
  <si>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</si>
  <si>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</si>
  <si>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</si>
  <si>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</si>
  <si>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</si>
  <si>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</si>
  <si>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</si>
  <si>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Bemerkungen / Remarques / Osservazioni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</si>
  <si>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</si>
  <si>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</si>
  <si>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</si>
  <si>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</si>
  <si>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</si>
  <si>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</si>
  <si>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</si>
  <si>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</si>
  <si>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Notenformular für das Qualifikationsverfahren /</t>
  </si>
  <si>
    <t>Nummer / 
Numéro / 
Numero:</t>
  </si>
  <si>
    <t>Prüfungsergebnis / Résultat de l'examen / Risultato d'esame</t>
  </si>
  <si>
    <t>a.</t>
  </si>
  <si>
    <t xml:space="preserve">Praktische Arbeit / 
Travail pratique / 
Lavoro pratico </t>
  </si>
  <si>
    <t>b.</t>
  </si>
  <si>
    <t>d.</t>
  </si>
  <si>
    <t xml:space="preserve">Total </t>
  </si>
  <si>
    <t>Qualifikationsbereiche / Domaines de qualification / 
Campi di qualificazione</t>
  </si>
  <si>
    <t>Name / 
Nom / 
Nome:</t>
  </si>
  <si>
    <t>Note /
Note /
Nota</t>
  </si>
  <si>
    <t>Note** / 
Note** / 
Nota**</t>
  </si>
  <si>
    <t>Produkt /
Produit /
Prodotto</t>
  </si>
  <si>
    <t>** Auf eine ganze oder halbe Note gerundet / A arrondir à une note entière ou à une demi-note / Arrotondare al punto o al mezzo punto</t>
  </si>
  <si>
    <t xml:space="preserve">  : 100% = Gesamtnote* /
                  Note globale* /
                  Nota complessiva*</t>
  </si>
  <si>
    <t>Feuille de notes de la procédure de qualification / Tabella note delle procedure di qualificazione</t>
  </si>
  <si>
    <t>c.</t>
  </si>
  <si>
    <t>Personalien der Kandidatin, des Kandidaten / Données personnelles de l'apprenti-e / Dati personali dell'apprendista</t>
  </si>
  <si>
    <t>Allgemeinbildung* / 
Culture générale* / 
Cultura generale*</t>
  </si>
  <si>
    <t>Fotografin EFZ / Fotograf EFZ</t>
  </si>
  <si>
    <t>Photographe CFC</t>
  </si>
  <si>
    <t>Fotografa AFC / Fotografo AFC</t>
  </si>
  <si>
    <t>Gemäss der Verordnung über die berufliche Grundbildung vom 31.07.2012 / Ordonnances sur la formation professionnelle initiale du 31.07.2012 / 
Ordinanze sulla formazione professionale di base del 31.07.2012</t>
  </si>
  <si>
    <r>
      <t xml:space="preserve">Qualifikationsbereich Praktische Arbeit </t>
    </r>
    <r>
      <rPr>
        <sz val="9"/>
        <rFont val="Arial"/>
        <family val="2"/>
      </rPr>
      <t>(24 Stunden)</t>
    </r>
    <r>
      <rPr>
        <b/>
        <sz val="9"/>
        <rFont val="Arial"/>
        <family val="2"/>
      </rPr>
      <t xml:space="preserve"> / Domaine de qualification Travail pratique </t>
    </r>
    <r>
      <rPr>
        <sz val="9"/>
        <rFont val="Arial"/>
        <family val="2"/>
      </rPr>
      <t>(24 heures)</t>
    </r>
    <r>
      <rPr>
        <b/>
        <sz val="9"/>
        <rFont val="Arial"/>
        <family val="2"/>
      </rPr>
      <t xml:space="preserve"> / Campo di qualificazione Lavoro pratico </t>
    </r>
    <r>
      <rPr>
        <sz val="9"/>
        <rFont val="Arial"/>
        <family val="2"/>
      </rPr>
      <t>(24 ore)</t>
    </r>
  </si>
  <si>
    <t xml:space="preserve">                                                                  : 4 = Note** /
                                                                           Note** /
                                                                           Nota**</t>
  </si>
  <si>
    <t xml:space="preserve">                     100 % = Note* /
                                     Note* /
                                     Nota*</t>
  </si>
  <si>
    <t>Erfahrungsnote / Note d'expérience / Nota dei luoghi di formazione</t>
  </si>
  <si>
    <t>Qualifikationsbereiche / Domaines de qualification / Campi di qualificazione</t>
  </si>
  <si>
    <t xml:space="preserve">                                                                  : 2 = Note* /
                                                                           Note* /
                                                                           Nota*</t>
  </si>
  <si>
    <t xml:space="preserve">Vorgegebene praktische Arbeit / Travail pratique prescrit / </t>
  </si>
  <si>
    <t xml:space="preserve">Die Prüfung ist bestanden, wenn weder die Note des Qualifikationsbereiches "Praktische Arbeit" noch die Gesamtnote den Wert 4 unterschreiten. / L'examen est réussi si la note du domaine de qualification «Travail pratique » ainsi que la note globale sont égales ou supérieures à 4. / L’esame finale è superato se per i campo di qualificazione «Lavoro pratico» come anche la nota complessiva raggiunge o supera il 4. </t>
  </si>
  <si>
    <t>Gewicht. /
Pondér. /
Ponder.</t>
  </si>
  <si>
    <t>Gewicht /
Pondér. /
Ponder.</t>
  </si>
  <si>
    <t>2.1.2 Vorgegebene praktische Arbeit / Travail pratique prescrit / Lavoro pratico prestabilito</t>
  </si>
  <si>
    <t>Beherrschen der Bildaufnahmetechniken / Maîtrise des techniques de prise de vue / Padronanza delle tecniche fotografiche</t>
  </si>
  <si>
    <t>Vorbereiten der Kamera / Préparation de la prise de vue / Preparazione della fotografia</t>
  </si>
  <si>
    <t>Durchführen der Aufnahme / Réalisation de la prise de vue / Realizzazione della fotografia</t>
  </si>
  <si>
    <t>Nachbearbeiten / Réalisation de la postproduction / Postproduzione</t>
  </si>
  <si>
    <t>Abschlussnote Praktische Arbeit / Note finale Travail pratique / Nota finale Lavoro pratico</t>
  </si>
  <si>
    <t>Portfolio: Präsentation, Kommentar und Prüfungsgespräch / Portfolio : Présentation, commentaire, et entretien d'examen / Portfolio: Presentazione, commento e svolgimento dell’esame</t>
  </si>
  <si>
    <t>Berufskundlicher Unterricht / Enseignement professionel / Insegnamento professionale</t>
  </si>
  <si>
    <t>Überbetriebliche Kurse / Cours interentreprises / Corsi interazendiali</t>
  </si>
  <si>
    <t>Berufskenntnisse** / 
Connaissances professionnelles** / 
Connoscenze professionali**</t>
  </si>
  <si>
    <t>Erfahrungsnote / 
Note d'expérience / 
Nota d'esperienza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</si>
</sst>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164" fontId="5" fillId="0" borderId="9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left" vertical="top"/>
    </xf>
    <xf numFmtId="0" fontId="5" fillId="0" borderId="5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wrapText="1"/>
    </xf>
    <xf numFmtId="0" fontId="6" fillId="0" borderId="0" xfId="1" applyFont="1" applyAlignment="1">
      <alignment horizontal="right" vertical="center" wrapText="1"/>
    </xf>
    <xf numFmtId="0" fontId="4" fillId="0" borderId="1" xfId="1" applyFont="1" applyBorder="1" applyAlignment="1">
      <alignment horizontal="left" vertical="center" wrapText="1"/>
    </xf>
    <xf numFmtId="164" fontId="1" fillId="0" borderId="11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vertical="top"/>
    </xf>
    <xf numFmtId="0" fontId="4" fillId="0" borderId="0" xfId="1" applyFont="1" applyAlignment="1">
      <alignment vertical="top"/>
    </xf>
    <xf numFmtId="0" fontId="10" fillId="0" borderId="0" xfId="0" applyFont="1"/>
    <xf numFmtId="0" fontId="2" fillId="0" borderId="0" xfId="0" applyFont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12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164" fontId="5" fillId="0" borderId="10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 wrapText="1"/>
    </xf>
    <xf numFmtId="0" fontId="4" fillId="0" borderId="15" xfId="0" applyFont="1" applyBorder="1" applyAlignment="1">
      <alignment vertical="center" wrapText="1"/>
    </xf>
    <xf numFmtId="164" fontId="6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center" wrapText="1"/>
    </xf>
    <xf numFmtId="1" fontId="6" fillId="0" borderId="9" xfId="0" applyNumberFormat="1" applyFont="1" applyBorder="1" applyAlignment="1">
      <alignment horizontal="center" vertical="center"/>
    </xf>
    <xf numFmtId="9" fontId="6" fillId="0" borderId="9" xfId="1" applyNumberFormat="1" applyFont="1" applyBorder="1" applyAlignment="1">
      <alignment horizontal="center" vertical="center"/>
    </xf>
    <xf numFmtId="1" fontId="6" fillId="0" borderId="9" xfId="1" applyNumberFormat="1" applyFont="1" applyBorder="1" applyAlignment="1">
      <alignment horizontal="center" vertical="center"/>
    </xf>
    <xf numFmtId="1" fontId="3" fillId="0" borderId="9" xfId="1" applyNumberForma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0" fontId="5" fillId="0" borderId="17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 applyProtection="1">
      <alignment horizontal="left"/>
      <protection locked="0"/>
    </xf>
    <xf numFmtId="14" fontId="5" fillId="0" borderId="17" xfId="0" applyNumberFormat="1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" fontId="4" fillId="0" borderId="10" xfId="0" applyNumberFormat="1" applyFont="1" applyBorder="1" applyAlignment="1" applyProtection="1">
      <alignment horizontal="left" vertical="top" wrapText="1"/>
      <protection locked="0"/>
    </xf>
    <xf numFmtId="1" fontId="4" fillId="0" borderId="2" xfId="0" applyNumberFormat="1" applyFont="1" applyBorder="1" applyAlignment="1" applyProtection="1">
      <alignment horizontal="left" vertical="top" wrapText="1"/>
      <protection locked="0"/>
    </xf>
    <xf numFmtId="1" fontId="4" fillId="0" borderId="15" xfId="0" applyNumberFormat="1" applyFont="1" applyBorder="1" applyAlignment="1" applyProtection="1">
      <alignment horizontal="left" vertical="top" wrapText="1"/>
      <protection locked="0"/>
    </xf>
    <xf numFmtId="1" fontId="4" fillId="0" borderId="14" xfId="0" applyNumberFormat="1" applyFont="1" applyBorder="1" applyAlignment="1" applyProtection="1">
      <alignment horizontal="left" vertical="top" wrapText="1"/>
      <protection locked="0"/>
    </xf>
    <xf numFmtId="1" fontId="4" fillId="0" borderId="3" xfId="0" applyNumberFormat="1" applyFont="1" applyBorder="1" applyAlignment="1" applyProtection="1">
      <alignment horizontal="left" vertical="top" wrapText="1"/>
      <protection locked="0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4" fillId="0" borderId="10" xfId="1" applyNumberFormat="1" applyFont="1" applyBorder="1" applyAlignment="1" applyProtection="1">
      <alignment horizontal="left" vertical="top"/>
      <protection locked="0"/>
    </xf>
    <xf numFmtId="164" fontId="4" fillId="0" borderId="14" xfId="1" applyNumberFormat="1" applyFont="1" applyBorder="1" applyAlignment="1" applyProtection="1">
      <alignment horizontal="left" vertical="top"/>
      <protection locked="0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5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10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9" fontId="1" fillId="0" borderId="17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49" fontId="4" fillId="0" borderId="14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4" fillId="0" borderId="10" xfId="0" applyNumberFormat="1" applyFont="1" applyBorder="1" applyAlignment="1" applyProtection="1">
      <alignment horizontal="left" vertical="top"/>
      <protection locked="0"/>
    </xf>
    <xf numFmtId="164" fontId="4" fillId="0" borderId="14" xfId="0" applyNumberFormat="1" applyFont="1" applyBorder="1" applyAlignment="1" applyProtection="1">
      <alignment horizontal="left" vertical="top"/>
      <protection locked="0"/>
    </xf>
    <xf numFmtId="164" fontId="4" fillId="0" borderId="3" xfId="0" applyNumberFormat="1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vertical="top" wrapText="1"/>
    </xf>
    <xf numFmtId="0" fontId="4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41</xdr:row>
      <xdr:rowOff>9525</xdr:rowOff>
    </xdr:from>
    <xdr:to>
      <xdr:col>6</xdr:col>
      <xdr:colOff>876300</xdr:colOff>
      <xdr:row>41</xdr:row>
      <xdr:rowOff>1524000</xdr:rowOff>
    </xdr:to>
    <xdr:pic>
      <xdr:nvPicPr>
        <xdr:cNvPr id="1068" name="Picture 2" descr="Unbenannt">
          <a:extLst>
            <a:ext uri="{FF2B5EF4-FFF2-40B4-BE49-F238E27FC236}">
              <a16:creationId xmlns:a16="http://schemas.microsoft.com/office/drawing/2014/main" id="{A67E3628-707E-C4C1-2CC2-79E17556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153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zoomScaleNormal="100" workbookViewId="0">
      <selection activeCell="G1" sqref="G1:G2"/>
    </sheetView>
  </sheetViews>
  <sheetFormatPr baseColWidth="10" defaultRowHeight="12.75" x14ac:dyDescent="0.2"/>
  <cols>
    <col min="1" max="1" width="7.140625" customWidth="1"/>
    <col min="2" max="2" width="19" customWidth="1"/>
    <col min="3" max="6" width="13.140625" customWidth="1"/>
    <col min="7" max="7" width="13.42578125" customWidth="1"/>
  </cols>
  <sheetData>
    <row r="1" spans="1:8" s="2" customFormat="1" ht="14.25" customHeight="1" x14ac:dyDescent="0.2">
      <c r="A1" s="13">
        <v>90602</v>
      </c>
      <c r="B1" s="92" t="s">
        <v>36</v>
      </c>
      <c r="C1" s="92"/>
      <c r="D1" s="92"/>
      <c r="E1" s="93"/>
      <c r="F1" s="91" t="s">
        <v>16</v>
      </c>
      <c r="G1" s="88"/>
    </row>
    <row r="2" spans="1:8" s="2" customFormat="1" ht="14.25" customHeight="1" x14ac:dyDescent="0.2">
      <c r="B2" s="92" t="s">
        <v>37</v>
      </c>
      <c r="C2" s="92"/>
      <c r="D2" s="92"/>
      <c r="E2" s="93"/>
      <c r="F2" s="91"/>
      <c r="G2" s="89"/>
    </row>
    <row r="3" spans="1:8" s="2" customFormat="1" ht="14.25" customHeight="1" x14ac:dyDescent="0.2">
      <c r="B3" s="92" t="s">
        <v>38</v>
      </c>
      <c r="C3" s="92"/>
      <c r="D3" s="92"/>
      <c r="E3" s="93"/>
      <c r="F3" s="87" t="s">
        <v>18</v>
      </c>
      <c r="G3" s="90"/>
    </row>
    <row r="4" spans="1:8" s="2" customFormat="1" ht="14.25" customHeight="1" x14ac:dyDescent="0.2">
      <c r="B4" s="40"/>
      <c r="C4" s="40"/>
      <c r="D4" s="40"/>
      <c r="E4"/>
      <c r="F4" s="87"/>
      <c r="G4" s="72"/>
    </row>
    <row r="5" spans="1:8" s="2" customFormat="1" ht="15.75" customHeight="1" thickBot="1" x14ac:dyDescent="0.2">
      <c r="F5" s="41"/>
    </row>
    <row r="6" spans="1:8" s="1" customFormat="1" ht="17.25" customHeight="1" x14ac:dyDescent="0.2">
      <c r="A6" s="11"/>
      <c r="B6" s="82" t="s">
        <v>17</v>
      </c>
      <c r="C6" s="82"/>
      <c r="D6" s="82"/>
      <c r="E6" s="82"/>
      <c r="F6" s="82"/>
      <c r="G6" s="12"/>
      <c r="H6" s="4"/>
    </row>
    <row r="7" spans="1:8" s="1" customFormat="1" ht="17.25" customHeight="1" thickBot="1" x14ac:dyDescent="0.25">
      <c r="A7" s="83" t="s">
        <v>32</v>
      </c>
      <c r="B7" s="84"/>
      <c r="C7" s="84"/>
      <c r="D7" s="84"/>
      <c r="E7" s="84"/>
      <c r="F7" s="84"/>
      <c r="G7" s="85"/>
      <c r="H7" s="4"/>
    </row>
    <row r="8" spans="1:8" s="2" customFormat="1" ht="11.25" customHeight="1" x14ac:dyDescent="0.15"/>
    <row r="9" spans="1:8" s="2" customFormat="1" ht="21" customHeight="1" x14ac:dyDescent="0.15">
      <c r="A9" s="86" t="s">
        <v>39</v>
      </c>
      <c r="B9" s="86"/>
      <c r="C9" s="86"/>
      <c r="D9" s="86"/>
      <c r="E9" s="86"/>
      <c r="F9" s="86"/>
      <c r="G9" s="86"/>
    </row>
    <row r="10" spans="1:8" s="1" customFormat="1" x14ac:dyDescent="0.2"/>
    <row r="11" spans="1:8" s="3" customFormat="1" ht="12" customHeight="1" x14ac:dyDescent="0.2">
      <c r="A11" s="81" t="s">
        <v>34</v>
      </c>
      <c r="B11" s="81"/>
      <c r="C11" s="81"/>
      <c r="D11" s="81"/>
      <c r="E11" s="81"/>
      <c r="F11" s="81"/>
      <c r="G11" s="81"/>
    </row>
    <row r="12" spans="1:8" s="2" customFormat="1" ht="9" x14ac:dyDescent="0.15"/>
    <row r="13" spans="1:8" s="2" customFormat="1" ht="9" x14ac:dyDescent="0.15">
      <c r="A13" s="62" t="s">
        <v>0</v>
      </c>
      <c r="B13" s="62"/>
      <c r="C13" s="79"/>
      <c r="D13" s="79"/>
      <c r="E13" s="79"/>
      <c r="F13" s="79"/>
      <c r="G13" s="79"/>
    </row>
    <row r="14" spans="1:8" s="3" customFormat="1" ht="10.5" customHeight="1" x14ac:dyDescent="0.2">
      <c r="A14" s="63"/>
      <c r="B14" s="63"/>
      <c r="C14" s="72"/>
      <c r="D14" s="72"/>
      <c r="E14" s="72"/>
      <c r="F14" s="72"/>
      <c r="G14" s="72"/>
    </row>
    <row r="15" spans="1:8" s="2" customFormat="1" ht="9" x14ac:dyDescent="0.15"/>
    <row r="16" spans="1:8" s="2" customFormat="1" ht="9" x14ac:dyDescent="0.15">
      <c r="A16" s="62" t="s">
        <v>5</v>
      </c>
      <c r="B16" s="62"/>
      <c r="C16" s="80"/>
      <c r="D16" s="79"/>
      <c r="E16" s="79"/>
      <c r="F16" s="79"/>
      <c r="G16" s="79"/>
    </row>
    <row r="17" spans="1:7" s="3" customFormat="1" ht="12" x14ac:dyDescent="0.2">
      <c r="A17" s="63"/>
      <c r="B17" s="63"/>
      <c r="C17" s="72"/>
      <c r="D17" s="72"/>
      <c r="E17" s="72"/>
      <c r="F17" s="72"/>
      <c r="G17" s="72"/>
    </row>
    <row r="18" spans="1:7" s="1" customFormat="1" ht="13.5" customHeight="1" x14ac:dyDescent="0.2"/>
    <row r="19" spans="1:7" s="2" customFormat="1" ht="9" x14ac:dyDescent="0.15">
      <c r="A19" s="5"/>
      <c r="B19" s="6"/>
      <c r="C19" s="6"/>
      <c r="D19" s="6"/>
      <c r="E19" s="6"/>
      <c r="F19" s="6"/>
      <c r="G19" s="7"/>
    </row>
    <row r="20" spans="1:7" s="3" customFormat="1" ht="12" x14ac:dyDescent="0.2">
      <c r="A20" s="64" t="s">
        <v>1</v>
      </c>
      <c r="B20" s="65"/>
      <c r="C20" s="65"/>
      <c r="D20" s="65"/>
      <c r="E20" s="65"/>
      <c r="F20" s="65"/>
      <c r="G20" s="66"/>
    </row>
    <row r="21" spans="1:7" s="2" customFormat="1" ht="9" x14ac:dyDescent="0.15">
      <c r="A21" s="67" t="s">
        <v>2</v>
      </c>
      <c r="B21" s="68"/>
      <c r="C21" s="68"/>
      <c r="D21" s="68"/>
      <c r="E21" s="68"/>
      <c r="F21" s="68"/>
      <c r="G21" s="69"/>
    </row>
    <row r="22" spans="1:7" s="2" customFormat="1" ht="9" x14ac:dyDescent="0.15">
      <c r="A22" s="8"/>
      <c r="B22" s="9"/>
      <c r="C22" s="9"/>
      <c r="D22" s="9"/>
      <c r="E22" s="9"/>
      <c r="F22" s="9"/>
      <c r="G22" s="10"/>
    </row>
    <row r="23" spans="1:7" s="1" customFormat="1" ht="10.5" customHeight="1" x14ac:dyDescent="0.2"/>
    <row r="24" spans="1:7" s="3" customFormat="1" ht="12" x14ac:dyDescent="0.2">
      <c r="A24" s="61" t="s">
        <v>3</v>
      </c>
      <c r="B24" s="65"/>
      <c r="C24" s="65"/>
      <c r="D24" s="65"/>
      <c r="E24" s="65"/>
      <c r="F24" s="65"/>
      <c r="G24" s="65"/>
    </row>
    <row r="25" spans="1:7" s="2" customFormat="1" ht="9" x14ac:dyDescent="0.15"/>
    <row r="26" spans="1:7" s="2" customFormat="1" ht="30" customHeight="1" x14ac:dyDescent="0.15">
      <c r="A26" s="73" t="s">
        <v>13</v>
      </c>
      <c r="B26" s="74"/>
      <c r="C26" s="74"/>
      <c r="D26" s="74"/>
      <c r="E26" s="74"/>
      <c r="F26" s="74"/>
      <c r="G26" s="74"/>
    </row>
    <row r="27" spans="1:7" s="2" customFormat="1" ht="9" x14ac:dyDescent="0.15"/>
    <row r="28" spans="1:7" s="2" customFormat="1" ht="175.5" customHeight="1" x14ac:dyDescent="0.15">
      <c r="A28" s="75"/>
      <c r="B28" s="76"/>
      <c r="C28" s="76"/>
      <c r="D28" s="76"/>
      <c r="E28" s="76"/>
      <c r="F28" s="76"/>
      <c r="G28" s="77"/>
    </row>
    <row r="29" spans="1:7" s="2" customFormat="1" ht="9" x14ac:dyDescent="0.15"/>
    <row r="30" spans="1:7" s="2" customFormat="1" ht="9" x14ac:dyDescent="0.15">
      <c r="A30" s="78" t="s">
        <v>6</v>
      </c>
      <c r="B30" s="78"/>
      <c r="C30" s="78"/>
      <c r="E30" s="78" t="s">
        <v>15</v>
      </c>
      <c r="F30" s="78"/>
      <c r="G30" s="78"/>
    </row>
    <row r="31" spans="1:7" s="2" customFormat="1" ht="9" x14ac:dyDescent="0.15">
      <c r="A31" s="78"/>
      <c r="B31" s="78"/>
      <c r="C31" s="78"/>
      <c r="E31" s="78"/>
      <c r="F31" s="78"/>
      <c r="G31" s="78"/>
    </row>
    <row r="32" spans="1:7" s="2" customFormat="1" ht="33.75" customHeight="1" x14ac:dyDescent="0.2">
      <c r="A32" s="72"/>
      <c r="B32" s="72"/>
      <c r="C32" s="72"/>
      <c r="E32" s="72"/>
      <c r="F32" s="72"/>
      <c r="G32" s="72"/>
    </row>
    <row r="33" spans="1:7" s="2" customFormat="1" ht="33.75" customHeight="1" x14ac:dyDescent="0.2">
      <c r="E33" s="72"/>
      <c r="F33" s="72"/>
      <c r="G33" s="72"/>
    </row>
    <row r="34" spans="1:7" s="2" customFormat="1" ht="9" customHeight="1" x14ac:dyDescent="0.15"/>
    <row r="35" spans="1:7" s="2" customFormat="1" ht="9" x14ac:dyDescent="0.15">
      <c r="A35" s="70" t="s">
        <v>4</v>
      </c>
      <c r="B35" s="71"/>
      <c r="C35" s="71"/>
      <c r="D35" s="71"/>
      <c r="E35" s="71"/>
      <c r="F35" s="71"/>
      <c r="G35" s="71"/>
    </row>
    <row r="36" spans="1:7" s="2" customFormat="1" ht="9" x14ac:dyDescent="0.15">
      <c r="A36" s="71"/>
      <c r="B36" s="71"/>
      <c r="C36" s="71"/>
      <c r="D36" s="71"/>
      <c r="E36" s="71"/>
      <c r="F36" s="71"/>
      <c r="G36" s="71"/>
    </row>
    <row r="37" spans="1:7" s="2" customFormat="1" ht="12.75" customHeight="1" x14ac:dyDescent="0.15">
      <c r="A37" s="71"/>
      <c r="B37" s="71"/>
      <c r="C37" s="71"/>
      <c r="D37" s="71"/>
      <c r="E37" s="71"/>
      <c r="F37" s="71"/>
      <c r="G37" s="71"/>
    </row>
    <row r="38" spans="1:7" s="2" customFormat="1" ht="9" hidden="1" x14ac:dyDescent="0.15">
      <c r="A38" s="71"/>
      <c r="B38" s="71"/>
      <c r="C38" s="71"/>
      <c r="D38" s="71"/>
      <c r="E38" s="71"/>
      <c r="F38" s="71"/>
      <c r="G38" s="71"/>
    </row>
    <row r="39" spans="1:7" s="2" customFormat="1" ht="9" customHeight="1" x14ac:dyDescent="0.15"/>
    <row r="40" spans="1:7" s="2" customFormat="1" ht="12" x14ac:dyDescent="0.2">
      <c r="A40" s="61" t="s">
        <v>12</v>
      </c>
      <c r="B40" s="61"/>
      <c r="C40" s="61"/>
      <c r="D40" s="61"/>
      <c r="E40" s="61"/>
      <c r="F40" s="61"/>
      <c r="G40" s="61"/>
    </row>
    <row r="41" spans="1:7" s="2" customFormat="1" ht="9" x14ac:dyDescent="0.15"/>
    <row r="42" spans="1:7" s="2" customFormat="1" ht="120.75" customHeight="1" x14ac:dyDescent="0.15"/>
  </sheetData>
  <sheetProtection password="CF73" sheet="1" objects="1" scenarios="1"/>
  <mergeCells count="27">
    <mergeCell ref="G1:G2"/>
    <mergeCell ref="G3:G4"/>
    <mergeCell ref="F1:F2"/>
    <mergeCell ref="B2:E2"/>
    <mergeCell ref="B3:E3"/>
    <mergeCell ref="B1:E1"/>
    <mergeCell ref="A11:G11"/>
    <mergeCell ref="B6:F6"/>
    <mergeCell ref="A7:G7"/>
    <mergeCell ref="A9:G9"/>
    <mergeCell ref="F3:F4"/>
    <mergeCell ref="A40:G40"/>
    <mergeCell ref="A13:B14"/>
    <mergeCell ref="A16:B17"/>
    <mergeCell ref="A20:G20"/>
    <mergeCell ref="A21:G21"/>
    <mergeCell ref="A24:G24"/>
    <mergeCell ref="A35:G38"/>
    <mergeCell ref="A32:C32"/>
    <mergeCell ref="E32:G32"/>
    <mergeCell ref="A26:G26"/>
    <mergeCell ref="A28:G28"/>
    <mergeCell ref="E30:G31"/>
    <mergeCell ref="A30:C31"/>
    <mergeCell ref="E33:G33"/>
    <mergeCell ref="C13:G14"/>
    <mergeCell ref="C16:G17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5"/>
  <sheetViews>
    <sheetView showZeros="0" tabSelected="1" topLeftCell="A3" zoomScaleNormal="100" workbookViewId="0">
      <selection activeCell="K9" sqref="K9"/>
    </sheetView>
  </sheetViews>
  <sheetFormatPr baseColWidth="10" defaultRowHeight="12.75" x14ac:dyDescent="0.2"/>
  <cols>
    <col min="1" max="1" width="2.28515625" style="37" customWidth="1"/>
    <col min="2" max="3" width="12.7109375" customWidth="1"/>
    <col min="4" max="4" width="25.42578125" customWidth="1"/>
    <col min="5" max="7" width="6.85546875" customWidth="1"/>
    <col min="8" max="8" width="18.42578125" customWidth="1"/>
    <col min="9" max="9" width="6.42578125" customWidth="1"/>
    <col min="10" max="11" width="10.85546875" customWidth="1"/>
  </cols>
  <sheetData>
    <row r="1" spans="1:11" s="2" customFormat="1" ht="27" customHeight="1" x14ac:dyDescent="0.2">
      <c r="A1" s="104">
        <f>Vorderseite!A1</f>
        <v>90602</v>
      </c>
      <c r="B1" s="104"/>
      <c r="E1" s="39" t="s">
        <v>26</v>
      </c>
      <c r="F1" s="92" t="str">
        <f>REPT(Vorderseite!C13,1)</f>
        <v/>
      </c>
      <c r="G1" s="92"/>
      <c r="H1" s="92"/>
      <c r="I1" s="92"/>
    </row>
    <row r="2" spans="1:11" s="2" customFormat="1" ht="6.75" customHeight="1" x14ac:dyDescent="0.15"/>
    <row r="3" spans="1:11" s="3" customFormat="1" ht="13.5" customHeight="1" x14ac:dyDescent="0.2">
      <c r="A3" s="115" t="s">
        <v>40</v>
      </c>
      <c r="B3" s="115"/>
      <c r="C3" s="115"/>
      <c r="D3" s="115"/>
      <c r="E3" s="115"/>
      <c r="F3" s="115"/>
      <c r="G3" s="115"/>
      <c r="H3" s="115"/>
      <c r="I3" s="115"/>
    </row>
    <row r="4" spans="1:11" s="3" customFormat="1" ht="13.5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</row>
    <row r="5" spans="1:11" s="2" customFormat="1" ht="7.5" customHeight="1" x14ac:dyDescent="0.15">
      <c r="A5" s="22"/>
    </row>
    <row r="6" spans="1:11" s="3" customFormat="1" ht="13.5" customHeight="1" x14ac:dyDescent="0.2">
      <c r="A6" s="129" t="s">
        <v>50</v>
      </c>
      <c r="B6" s="129"/>
      <c r="C6" s="129"/>
      <c r="D6" s="129"/>
      <c r="E6" s="129"/>
      <c r="F6" s="129"/>
      <c r="G6" s="129"/>
      <c r="H6" s="129"/>
      <c r="I6" s="129"/>
    </row>
    <row r="7" spans="1:11" s="17" customFormat="1" ht="27" customHeight="1" x14ac:dyDescent="0.2">
      <c r="A7" s="94" t="s">
        <v>7</v>
      </c>
      <c r="B7" s="95"/>
      <c r="C7" s="95"/>
      <c r="D7" s="96"/>
      <c r="E7" s="16" t="s">
        <v>28</v>
      </c>
      <c r="F7" s="94" t="s">
        <v>8</v>
      </c>
      <c r="G7" s="95"/>
      <c r="H7" s="95"/>
      <c r="I7" s="96"/>
      <c r="K7" s="18">
        <v>1</v>
      </c>
    </row>
    <row r="8" spans="1:11" s="17" customFormat="1" ht="20.100000000000001" customHeight="1" x14ac:dyDescent="0.15">
      <c r="A8" s="114" t="s">
        <v>51</v>
      </c>
      <c r="B8" s="102"/>
      <c r="C8" s="102"/>
      <c r="D8" s="103"/>
      <c r="E8" s="38"/>
      <c r="F8" s="97"/>
      <c r="G8" s="98"/>
      <c r="H8" s="99"/>
      <c r="I8" s="100"/>
      <c r="K8" s="19">
        <v>1.5</v>
      </c>
    </row>
    <row r="9" spans="1:11" s="17" customFormat="1" ht="20.100000000000001" customHeight="1" x14ac:dyDescent="0.15">
      <c r="A9" s="114" t="s">
        <v>52</v>
      </c>
      <c r="B9" s="102"/>
      <c r="C9" s="102"/>
      <c r="D9" s="103"/>
      <c r="E9" s="38"/>
      <c r="F9" s="97"/>
      <c r="G9" s="99"/>
      <c r="H9" s="99"/>
      <c r="I9" s="100"/>
      <c r="K9" s="19">
        <v>2</v>
      </c>
    </row>
    <row r="10" spans="1:11" s="17" customFormat="1" ht="20.100000000000001" customHeight="1" x14ac:dyDescent="0.15">
      <c r="A10" s="114" t="s">
        <v>53</v>
      </c>
      <c r="B10" s="102"/>
      <c r="C10" s="102"/>
      <c r="D10" s="103"/>
      <c r="E10" s="38"/>
      <c r="F10" s="97"/>
      <c r="G10" s="99"/>
      <c r="H10" s="99"/>
      <c r="I10" s="100"/>
      <c r="K10" s="19">
        <v>2.5</v>
      </c>
    </row>
    <row r="11" spans="1:11" s="17" customFormat="1" ht="20.100000000000001" customHeight="1" x14ac:dyDescent="0.15">
      <c r="A11" s="114" t="s">
        <v>54</v>
      </c>
      <c r="B11" s="102"/>
      <c r="C11" s="102"/>
      <c r="D11" s="103"/>
      <c r="E11" s="38"/>
      <c r="F11" s="97"/>
      <c r="G11" s="99"/>
      <c r="H11" s="99"/>
      <c r="I11" s="101"/>
      <c r="K11" s="19">
        <v>3</v>
      </c>
    </row>
    <row r="12" spans="1:11" s="2" customFormat="1" ht="27" customHeight="1" x14ac:dyDescent="0.15">
      <c r="A12" s="54"/>
      <c r="B12" s="21"/>
      <c r="C12" s="21"/>
      <c r="D12" s="21"/>
      <c r="E12" s="49">
        <f>SUM(E8:E11)</f>
        <v>0</v>
      </c>
      <c r="F12" s="112" t="s">
        <v>41</v>
      </c>
      <c r="G12" s="113"/>
      <c r="H12" s="113"/>
      <c r="I12" s="44">
        <f>MROUND(E12/4,0.5)</f>
        <v>0</v>
      </c>
      <c r="K12" s="18">
        <v>3.5</v>
      </c>
    </row>
    <row r="13" spans="1:11" s="2" customFormat="1" ht="7.5" customHeight="1" x14ac:dyDescent="0.15">
      <c r="A13" s="53"/>
      <c r="I13" s="7"/>
      <c r="K13" s="19">
        <v>4</v>
      </c>
    </row>
    <row r="14" spans="1:11" s="3" customFormat="1" ht="13.5" customHeight="1" x14ac:dyDescent="0.2">
      <c r="A14" s="131" t="s">
        <v>55</v>
      </c>
      <c r="B14" s="129"/>
      <c r="C14" s="129"/>
      <c r="D14" s="129"/>
      <c r="E14" s="129"/>
      <c r="F14" s="129"/>
      <c r="G14" s="129"/>
      <c r="H14" s="129"/>
      <c r="I14" s="132"/>
      <c r="K14" s="19">
        <v>4.5</v>
      </c>
    </row>
    <row r="15" spans="1:11" s="17" customFormat="1" ht="27" customHeight="1" x14ac:dyDescent="0.2">
      <c r="A15" s="94"/>
      <c r="B15" s="95"/>
      <c r="C15" s="95"/>
      <c r="D15" s="96"/>
      <c r="E15" s="50" t="s">
        <v>28</v>
      </c>
      <c r="F15" s="50" t="s">
        <v>48</v>
      </c>
      <c r="G15" s="48" t="s">
        <v>29</v>
      </c>
      <c r="H15" s="130" t="s">
        <v>8</v>
      </c>
      <c r="I15" s="96"/>
      <c r="K15" s="18">
        <v>5</v>
      </c>
    </row>
    <row r="16" spans="1:11" s="17" customFormat="1" ht="27" customHeight="1" x14ac:dyDescent="0.15">
      <c r="A16" s="114" t="s">
        <v>56</v>
      </c>
      <c r="B16" s="102"/>
      <c r="C16" s="102"/>
      <c r="D16" s="103"/>
      <c r="E16" s="38"/>
      <c r="F16" s="52">
        <v>0.3</v>
      </c>
      <c r="G16" s="51">
        <f>E16*F16*100</f>
        <v>0</v>
      </c>
      <c r="H16" s="126"/>
      <c r="I16" s="127"/>
      <c r="K16" s="19">
        <v>5.5</v>
      </c>
    </row>
    <row r="17" spans="1:11" s="17" customFormat="1" ht="20.100000000000001" customHeight="1" thickBot="1" x14ac:dyDescent="0.2">
      <c r="A17" s="114" t="s">
        <v>46</v>
      </c>
      <c r="B17" s="102"/>
      <c r="C17" s="102"/>
      <c r="D17" s="103"/>
      <c r="E17" s="49">
        <f>I12</f>
        <v>0</v>
      </c>
      <c r="F17" s="52">
        <v>0.7</v>
      </c>
      <c r="G17" s="51">
        <f>E17*F17*100</f>
        <v>0</v>
      </c>
      <c r="H17" s="126"/>
      <c r="I17" s="128"/>
      <c r="K17" s="19">
        <v>6</v>
      </c>
    </row>
    <row r="18" spans="1:11" s="2" customFormat="1" ht="27" customHeight="1" thickTop="1" thickBot="1" x14ac:dyDescent="0.2">
      <c r="A18" s="20"/>
      <c r="B18" s="21"/>
      <c r="C18" s="21"/>
      <c r="D18" s="21"/>
      <c r="G18" s="56">
        <f>SUM(G16:G17)</f>
        <v>0</v>
      </c>
      <c r="H18" s="42" t="s">
        <v>42</v>
      </c>
      <c r="I18" s="43">
        <f>ROUND(G18/100,1)</f>
        <v>0</v>
      </c>
      <c r="K18" s="17"/>
    </row>
    <row r="19" spans="1:11" s="2" customFormat="1" ht="7.5" customHeight="1" thickTop="1" x14ac:dyDescent="0.15">
      <c r="A19" s="22"/>
    </row>
    <row r="20" spans="1:11" s="3" customFormat="1" ht="13.5" customHeight="1" x14ac:dyDescent="0.2">
      <c r="A20" s="120" t="s">
        <v>43</v>
      </c>
      <c r="B20" s="120"/>
      <c r="C20" s="120"/>
      <c r="D20" s="120"/>
      <c r="E20" s="120"/>
      <c r="F20" s="120"/>
      <c r="G20" s="120"/>
      <c r="H20" s="120"/>
      <c r="I20" s="120"/>
    </row>
    <row r="21" spans="1:11" s="3" customFormat="1" ht="13.5" customHeight="1" x14ac:dyDescent="0.2">
      <c r="A21" s="120"/>
      <c r="B21" s="120"/>
      <c r="C21" s="120"/>
      <c r="D21" s="120"/>
      <c r="E21" s="120"/>
      <c r="F21" s="120"/>
      <c r="G21" s="120"/>
      <c r="H21" s="120"/>
      <c r="I21" s="120"/>
    </row>
    <row r="22" spans="1:11" s="17" customFormat="1" ht="27" customHeight="1" x14ac:dyDescent="0.2">
      <c r="A22" s="94" t="s">
        <v>44</v>
      </c>
      <c r="B22" s="95"/>
      <c r="C22" s="95"/>
      <c r="D22" s="96"/>
      <c r="E22" s="16" t="s">
        <v>28</v>
      </c>
      <c r="F22" s="94" t="s">
        <v>8</v>
      </c>
      <c r="G22" s="95"/>
      <c r="H22" s="95"/>
      <c r="I22" s="96"/>
      <c r="K22" s="18"/>
    </row>
    <row r="23" spans="1:11" s="17" customFormat="1" ht="20.100000000000001" customHeight="1" x14ac:dyDescent="0.15">
      <c r="A23" s="55" t="s">
        <v>20</v>
      </c>
      <c r="B23" s="102" t="s">
        <v>57</v>
      </c>
      <c r="C23" s="102"/>
      <c r="D23" s="103"/>
      <c r="E23" s="38"/>
      <c r="F23" s="97"/>
      <c r="G23" s="98"/>
      <c r="H23" s="99"/>
      <c r="I23" s="100"/>
      <c r="K23" s="19"/>
    </row>
    <row r="24" spans="1:11" s="17" customFormat="1" ht="20.100000000000001" customHeight="1" thickBot="1" x14ac:dyDescent="0.2">
      <c r="A24" s="55" t="s">
        <v>22</v>
      </c>
      <c r="B24" s="102" t="s">
        <v>58</v>
      </c>
      <c r="C24" s="102"/>
      <c r="D24" s="103"/>
      <c r="E24" s="38"/>
      <c r="F24" s="97"/>
      <c r="G24" s="99"/>
      <c r="H24" s="99"/>
      <c r="I24" s="101"/>
      <c r="K24" s="19"/>
    </row>
    <row r="25" spans="1:11" s="2" customFormat="1" ht="27" customHeight="1" thickTop="1" thickBot="1" x14ac:dyDescent="0.2">
      <c r="A25" s="20"/>
      <c r="B25" s="21"/>
      <c r="C25" s="21"/>
      <c r="D25" s="21"/>
      <c r="E25" s="49">
        <f>SUM(E21:E24)</f>
        <v>0</v>
      </c>
      <c r="F25" s="112" t="s">
        <v>45</v>
      </c>
      <c r="G25" s="113"/>
      <c r="H25" s="113"/>
      <c r="I25" s="43">
        <f>E25/2</f>
        <v>0</v>
      </c>
      <c r="K25" s="18"/>
    </row>
    <row r="26" spans="1:11" s="3" customFormat="1" ht="7.5" customHeight="1" thickTop="1" x14ac:dyDescent="0.2">
      <c r="A26" s="47"/>
      <c r="B26" s="47"/>
      <c r="C26" s="47"/>
      <c r="D26" s="47"/>
      <c r="E26" s="47"/>
      <c r="F26" s="47"/>
      <c r="G26" s="47"/>
      <c r="H26" s="47"/>
      <c r="I26" s="47"/>
    </row>
    <row r="27" spans="1:11" s="3" customFormat="1" ht="27" customHeight="1" x14ac:dyDescent="0.2">
      <c r="A27" s="119" t="s">
        <v>19</v>
      </c>
      <c r="B27" s="119"/>
      <c r="C27" s="119"/>
      <c r="D27" s="119"/>
      <c r="E27" s="119"/>
      <c r="F27" s="119"/>
      <c r="G27" s="119"/>
      <c r="H27" s="119"/>
      <c r="I27" s="23"/>
    </row>
    <row r="28" spans="1:11" s="2" customFormat="1" ht="27" customHeight="1" x14ac:dyDescent="0.15">
      <c r="A28" s="116" t="s">
        <v>25</v>
      </c>
      <c r="B28" s="117"/>
      <c r="C28" s="117"/>
      <c r="D28" s="118"/>
      <c r="E28" s="24" t="s">
        <v>27</v>
      </c>
      <c r="F28" s="24" t="s">
        <v>49</v>
      </c>
      <c r="G28" s="24" t="s">
        <v>29</v>
      </c>
      <c r="H28" s="110" t="s">
        <v>8</v>
      </c>
      <c r="I28" s="111"/>
    </row>
    <row r="29" spans="1:11" s="17" customFormat="1" ht="30" customHeight="1" x14ac:dyDescent="0.2">
      <c r="A29" s="25" t="s">
        <v>20</v>
      </c>
      <c r="B29" s="109" t="s">
        <v>21</v>
      </c>
      <c r="C29" s="109"/>
      <c r="D29" s="109"/>
      <c r="E29" s="45">
        <f>I18</f>
        <v>0</v>
      </c>
      <c r="F29" s="57">
        <v>0.5</v>
      </c>
      <c r="G29" s="58">
        <f>E29*F29*100</f>
        <v>0</v>
      </c>
      <c r="H29" s="105"/>
      <c r="I29" s="106"/>
    </row>
    <row r="30" spans="1:11" s="17" customFormat="1" ht="30" customHeight="1" x14ac:dyDescent="0.2">
      <c r="A30" s="25" t="s">
        <v>22</v>
      </c>
      <c r="B30" s="107" t="s">
        <v>59</v>
      </c>
      <c r="C30" s="108"/>
      <c r="D30" s="123"/>
      <c r="E30" s="46"/>
      <c r="F30" s="57">
        <v>0.15</v>
      </c>
      <c r="G30" s="60">
        <f>ROUND((E30*F30*100),3)</f>
        <v>0</v>
      </c>
      <c r="H30" s="105"/>
      <c r="I30" s="106"/>
    </row>
    <row r="31" spans="1:11" s="17" customFormat="1" ht="30" customHeight="1" x14ac:dyDescent="0.2">
      <c r="A31" s="25" t="s">
        <v>33</v>
      </c>
      <c r="B31" s="107" t="s">
        <v>35</v>
      </c>
      <c r="C31" s="108"/>
      <c r="D31" s="108"/>
      <c r="E31" s="46"/>
      <c r="F31" s="57">
        <v>0.2</v>
      </c>
      <c r="G31" s="58">
        <f>E31*F31*100</f>
        <v>0</v>
      </c>
      <c r="H31" s="105"/>
      <c r="I31" s="106"/>
    </row>
    <row r="32" spans="1:11" s="17" customFormat="1" ht="30" customHeight="1" thickBot="1" x14ac:dyDescent="0.25">
      <c r="A32" s="25" t="s">
        <v>23</v>
      </c>
      <c r="B32" s="109" t="s">
        <v>60</v>
      </c>
      <c r="C32" s="109"/>
      <c r="D32" s="109"/>
      <c r="E32" s="14">
        <f>I25</f>
        <v>0</v>
      </c>
      <c r="F32" s="57">
        <v>0.15</v>
      </c>
      <c r="G32" s="60">
        <f>E32*F32*100</f>
        <v>0</v>
      </c>
      <c r="H32" s="105"/>
      <c r="I32" s="106"/>
    </row>
    <row r="33" spans="1:20" s="2" customFormat="1" ht="27" customHeight="1" thickTop="1" thickBot="1" x14ac:dyDescent="0.2">
      <c r="A33" s="26"/>
      <c r="B33" s="27"/>
      <c r="C33" s="27"/>
      <c r="D33" s="28"/>
      <c r="E33" s="15"/>
      <c r="F33" s="28" t="s">
        <v>24</v>
      </c>
      <c r="G33" s="59">
        <f>SUM(G29:G32)</f>
        <v>0</v>
      </c>
      <c r="H33" s="29" t="s">
        <v>31</v>
      </c>
      <c r="I33" s="30">
        <f>ROUND(G33/100,1)</f>
        <v>0</v>
      </c>
    </row>
    <row r="34" spans="1:20" s="2" customFormat="1" ht="7.5" customHeight="1" thickTop="1" x14ac:dyDescent="0.15">
      <c r="A34" s="22"/>
      <c r="E34" s="31"/>
      <c r="F34" s="32"/>
      <c r="G34" s="32"/>
      <c r="H34" s="31"/>
    </row>
    <row r="35" spans="1:20" s="2" customFormat="1" ht="9.75" customHeight="1" x14ac:dyDescent="0.15">
      <c r="A35" s="22" t="s">
        <v>14</v>
      </c>
      <c r="E35" s="31"/>
      <c r="F35" s="32"/>
      <c r="G35" s="32"/>
      <c r="H35" s="31"/>
    </row>
    <row r="36" spans="1:20" s="2" customFormat="1" ht="9.75" customHeight="1" x14ac:dyDescent="0.15">
      <c r="A36" s="33" t="s">
        <v>30</v>
      </c>
      <c r="B36" s="34"/>
      <c r="C36" s="34"/>
      <c r="D36" s="34"/>
      <c r="E36" s="34"/>
      <c r="F36" s="34"/>
      <c r="G36" s="15"/>
      <c r="H36" s="15"/>
      <c r="I36" s="35"/>
      <c r="J36" s="35"/>
      <c r="K36" s="15"/>
      <c r="S36" s="36"/>
      <c r="T36" s="36"/>
    </row>
    <row r="37" spans="1:20" s="2" customFormat="1" ht="9" x14ac:dyDescent="0.15">
      <c r="A37" s="22"/>
    </row>
    <row r="38" spans="1:20" s="2" customFormat="1" ht="36.75" customHeight="1" x14ac:dyDescent="0.15">
      <c r="A38" s="73" t="s">
        <v>47</v>
      </c>
      <c r="B38" s="73"/>
      <c r="C38" s="73"/>
      <c r="D38" s="73"/>
      <c r="E38" s="73"/>
      <c r="F38" s="73"/>
      <c r="G38" s="73"/>
      <c r="H38" s="73"/>
      <c r="I38" s="73"/>
    </row>
    <row r="39" spans="1:20" s="2" customFormat="1" ht="9" x14ac:dyDescent="0.15">
      <c r="A39" s="22"/>
    </row>
    <row r="40" spans="1:20" s="3" customFormat="1" ht="12" customHeight="1" x14ac:dyDescent="0.2">
      <c r="A40" s="125" t="s">
        <v>10</v>
      </c>
      <c r="B40" s="125"/>
      <c r="C40" s="125"/>
      <c r="D40" s="125"/>
      <c r="E40" s="125"/>
      <c r="F40" s="125"/>
      <c r="G40" s="125"/>
      <c r="H40" s="125"/>
    </row>
    <row r="41" spans="1:20" s="2" customFormat="1" ht="5.25" customHeight="1" x14ac:dyDescent="0.15">
      <c r="A41" s="22"/>
    </row>
    <row r="42" spans="1:20" s="2" customFormat="1" ht="9" customHeight="1" x14ac:dyDescent="0.15">
      <c r="A42" s="124" t="s">
        <v>11</v>
      </c>
      <c r="B42" s="124"/>
      <c r="C42" s="124"/>
      <c r="D42" s="124"/>
      <c r="F42" s="62" t="s">
        <v>9</v>
      </c>
      <c r="G42" s="62"/>
      <c r="H42" s="62"/>
    </row>
    <row r="43" spans="1:20" s="2" customFormat="1" ht="9" x14ac:dyDescent="0.15">
      <c r="A43" s="124"/>
      <c r="B43" s="124"/>
      <c r="C43" s="124"/>
      <c r="D43" s="124"/>
      <c r="F43" s="62"/>
      <c r="G43" s="62"/>
      <c r="H43" s="62"/>
    </row>
    <row r="44" spans="1:20" s="2" customFormat="1" ht="33.75" customHeight="1" x14ac:dyDescent="0.2">
      <c r="A44" s="121"/>
      <c r="B44" s="121"/>
      <c r="C44" s="121"/>
      <c r="D44" s="121"/>
      <c r="F44" s="122"/>
      <c r="G44" s="122"/>
      <c r="H44" s="122"/>
      <c r="I44" s="122"/>
    </row>
    <row r="45" spans="1:20" s="2" customFormat="1" ht="9" x14ac:dyDescent="0.15">
      <c r="A45" s="22"/>
    </row>
    <row r="46" spans="1:20" s="2" customFormat="1" ht="9" x14ac:dyDescent="0.15">
      <c r="A46" s="22"/>
    </row>
    <row r="47" spans="1:20" s="2" customFormat="1" ht="9" x14ac:dyDescent="0.15">
      <c r="A47" s="22"/>
    </row>
    <row r="48" spans="1:20" s="2" customFormat="1" ht="9" x14ac:dyDescent="0.15">
      <c r="A48" s="22"/>
    </row>
    <row r="49" spans="1:1" s="2" customFormat="1" ht="9" x14ac:dyDescent="0.15">
      <c r="A49" s="22"/>
    </row>
    <row r="50" spans="1:1" s="2" customFormat="1" ht="9" x14ac:dyDescent="0.15">
      <c r="A50" s="22"/>
    </row>
    <row r="51" spans="1:1" s="2" customFormat="1" ht="9" x14ac:dyDescent="0.15">
      <c r="A51" s="22"/>
    </row>
    <row r="52" spans="1:1" s="2" customFormat="1" ht="9" x14ac:dyDescent="0.15">
      <c r="A52" s="22"/>
    </row>
    <row r="53" spans="1:1" s="2" customFormat="1" ht="9" x14ac:dyDescent="0.15">
      <c r="A53" s="22"/>
    </row>
    <row r="54" spans="1:1" s="2" customFormat="1" ht="9" x14ac:dyDescent="0.15">
      <c r="A54" s="22"/>
    </row>
    <row r="55" spans="1:1" s="2" customFormat="1" ht="9" x14ac:dyDescent="0.15">
      <c r="A55" s="22"/>
    </row>
    <row r="56" spans="1:1" s="2" customFormat="1" ht="9" x14ac:dyDescent="0.15">
      <c r="A56" s="22"/>
    </row>
    <row r="57" spans="1:1" s="2" customFormat="1" ht="9" x14ac:dyDescent="0.15">
      <c r="A57" s="22"/>
    </row>
    <row r="58" spans="1:1" s="2" customFormat="1" ht="9" x14ac:dyDescent="0.15">
      <c r="A58" s="22"/>
    </row>
    <row r="59" spans="1:1" s="2" customFormat="1" ht="9" x14ac:dyDescent="0.15">
      <c r="A59" s="22"/>
    </row>
    <row r="60" spans="1:1" s="2" customFormat="1" ht="9" x14ac:dyDescent="0.15">
      <c r="A60" s="22"/>
    </row>
    <row r="61" spans="1:1" s="2" customFormat="1" ht="9" x14ac:dyDescent="0.15">
      <c r="A61" s="22"/>
    </row>
    <row r="62" spans="1:1" s="2" customFormat="1" ht="9" x14ac:dyDescent="0.15">
      <c r="A62" s="22"/>
    </row>
    <row r="63" spans="1:1" s="2" customFormat="1" ht="9" x14ac:dyDescent="0.15">
      <c r="A63" s="22"/>
    </row>
    <row r="64" spans="1:1" s="2" customFormat="1" ht="9" x14ac:dyDescent="0.15">
      <c r="A64" s="22"/>
    </row>
    <row r="65" spans="1:1" s="2" customFormat="1" ht="9" x14ac:dyDescent="0.15">
      <c r="A65" s="22"/>
    </row>
    <row r="66" spans="1:1" s="2" customFormat="1" ht="9" x14ac:dyDescent="0.15">
      <c r="A66" s="22"/>
    </row>
    <row r="67" spans="1:1" s="2" customFormat="1" ht="9" x14ac:dyDescent="0.15">
      <c r="A67" s="22"/>
    </row>
    <row r="68" spans="1:1" s="2" customFormat="1" ht="9" x14ac:dyDescent="0.15">
      <c r="A68" s="22"/>
    </row>
    <row r="69" spans="1:1" s="2" customFormat="1" ht="9" x14ac:dyDescent="0.15">
      <c r="A69" s="22"/>
    </row>
    <row r="70" spans="1:1" s="2" customFormat="1" ht="9" x14ac:dyDescent="0.15">
      <c r="A70" s="22"/>
    </row>
    <row r="71" spans="1:1" s="2" customFormat="1" ht="9" x14ac:dyDescent="0.15">
      <c r="A71" s="22"/>
    </row>
    <row r="72" spans="1:1" s="2" customFormat="1" ht="9" x14ac:dyDescent="0.15">
      <c r="A72" s="22"/>
    </row>
    <row r="73" spans="1:1" s="2" customFormat="1" ht="9" x14ac:dyDescent="0.15">
      <c r="A73" s="22"/>
    </row>
    <row r="74" spans="1:1" s="2" customFormat="1" ht="9" x14ac:dyDescent="0.15"/>
    <row r="75" spans="1:1" s="2" customFormat="1" ht="9" x14ac:dyDescent="0.15"/>
    <row r="76" spans="1:1" s="2" customFormat="1" ht="9" x14ac:dyDescent="0.15"/>
    <row r="77" spans="1:1" s="2" customFormat="1" ht="9" x14ac:dyDescent="0.15"/>
    <row r="78" spans="1:1" s="2" customFormat="1" ht="9" x14ac:dyDescent="0.15"/>
    <row r="79" spans="1:1" s="2" customFormat="1" ht="9" x14ac:dyDescent="0.15"/>
    <row r="80" spans="1:1" s="2" customFormat="1" ht="9" x14ac:dyDescent="0.15"/>
    <row r="81" s="2" customFormat="1" ht="9" x14ac:dyDescent="0.15"/>
    <row r="82" s="2" customFormat="1" ht="9" x14ac:dyDescent="0.15"/>
    <row r="83" s="2" customFormat="1" ht="9" x14ac:dyDescent="0.15"/>
    <row r="84" s="2" customFormat="1" ht="9" x14ac:dyDescent="0.15"/>
    <row r="85" s="2" customFormat="1" ht="9" x14ac:dyDescent="0.15"/>
    <row r="86" s="2" customFormat="1" ht="9" x14ac:dyDescent="0.15"/>
    <row r="87" s="2" customFormat="1" ht="9" x14ac:dyDescent="0.15"/>
    <row r="88" s="2" customFormat="1" ht="9" x14ac:dyDescent="0.15"/>
    <row r="89" s="2" customFormat="1" ht="9" x14ac:dyDescent="0.15"/>
    <row r="90" s="2" customFormat="1" ht="9" x14ac:dyDescent="0.15"/>
    <row r="91" s="2" customFormat="1" ht="9" x14ac:dyDescent="0.15"/>
    <row r="92" s="2" customFormat="1" ht="9" x14ac:dyDescent="0.15"/>
    <row r="93" s="2" customFormat="1" ht="9" x14ac:dyDescent="0.15"/>
    <row r="94" s="2" customFormat="1" ht="9" x14ac:dyDescent="0.15"/>
    <row r="95" s="2" customFormat="1" ht="9" x14ac:dyDescent="0.15"/>
    <row r="96" s="2" customFormat="1" ht="9" x14ac:dyDescent="0.15"/>
    <row r="97" s="2" customFormat="1" ht="9" x14ac:dyDescent="0.15"/>
    <row r="98" s="2" customFormat="1" ht="9" x14ac:dyDescent="0.15"/>
    <row r="99" s="2" customFormat="1" ht="9" x14ac:dyDescent="0.15"/>
    <row r="100" s="2" customFormat="1" ht="9" x14ac:dyDescent="0.15"/>
    <row r="101" s="2" customFormat="1" ht="9" x14ac:dyDescent="0.15"/>
    <row r="102" s="2" customFormat="1" ht="9" x14ac:dyDescent="0.15"/>
    <row r="103" s="2" customFormat="1" ht="9" x14ac:dyDescent="0.15"/>
    <row r="104" s="2" customFormat="1" ht="9" x14ac:dyDescent="0.15"/>
    <row r="105" s="2" customFormat="1" ht="9" x14ac:dyDescent="0.15"/>
    <row r="106" s="2" customFormat="1" ht="9" x14ac:dyDescent="0.15"/>
    <row r="107" s="2" customFormat="1" ht="9" x14ac:dyDescent="0.15"/>
    <row r="108" s="2" customFormat="1" ht="9" x14ac:dyDescent="0.15"/>
    <row r="109" s="2" customFormat="1" ht="9" x14ac:dyDescent="0.15"/>
    <row r="110" s="2" customFormat="1" ht="9" x14ac:dyDescent="0.15"/>
    <row r="111" s="2" customFormat="1" ht="9" x14ac:dyDescent="0.15"/>
    <row r="112" s="2" customFormat="1" ht="9" x14ac:dyDescent="0.15"/>
    <row r="113" s="2" customFormat="1" ht="9" x14ac:dyDescent="0.15"/>
    <row r="114" s="2" customFormat="1" ht="9" x14ac:dyDescent="0.15"/>
    <row r="115" s="2" customFormat="1" ht="9" x14ac:dyDescent="0.15"/>
    <row r="116" s="2" customFormat="1" ht="9" x14ac:dyDescent="0.15"/>
    <row r="117" s="2" customFormat="1" ht="9" x14ac:dyDescent="0.15"/>
    <row r="118" s="2" customFormat="1" ht="9" x14ac:dyDescent="0.15"/>
    <row r="119" s="2" customFormat="1" ht="9" x14ac:dyDescent="0.15"/>
    <row r="120" s="2" customFormat="1" ht="9" x14ac:dyDescent="0.15"/>
    <row r="121" s="2" customFormat="1" ht="9" x14ac:dyDescent="0.15"/>
    <row r="122" s="2" customFormat="1" ht="9" x14ac:dyDescent="0.15"/>
    <row r="123" s="2" customFormat="1" ht="9" x14ac:dyDescent="0.15"/>
    <row r="124" s="2" customFormat="1" ht="9" x14ac:dyDescent="0.15"/>
    <row r="125" s="2" customFormat="1" ht="9" x14ac:dyDescent="0.15"/>
    <row r="126" s="2" customFormat="1" ht="9" x14ac:dyDescent="0.15"/>
    <row r="127" s="2" customFormat="1" ht="9" x14ac:dyDescent="0.15"/>
    <row r="128" s="2" customFormat="1" ht="9" x14ac:dyDescent="0.15"/>
    <row r="129" s="2" customFormat="1" ht="9" x14ac:dyDescent="0.15"/>
    <row r="130" s="2" customFormat="1" ht="9" x14ac:dyDescent="0.15"/>
    <row r="131" s="2" customFormat="1" ht="9" x14ac:dyDescent="0.15"/>
    <row r="132" s="2" customFormat="1" ht="9" x14ac:dyDescent="0.15"/>
    <row r="133" s="2" customFormat="1" ht="9" x14ac:dyDescent="0.15"/>
    <row r="134" s="2" customFormat="1" ht="9" x14ac:dyDescent="0.15"/>
    <row r="135" s="2" customFormat="1" ht="9" x14ac:dyDescent="0.15"/>
    <row r="136" s="2" customFormat="1" ht="9" x14ac:dyDescent="0.15"/>
    <row r="137" s="2" customFormat="1" ht="9" x14ac:dyDescent="0.15"/>
    <row r="138" s="2" customFormat="1" ht="9" x14ac:dyDescent="0.15"/>
    <row r="139" s="2" customFormat="1" ht="9" x14ac:dyDescent="0.15"/>
    <row r="140" s="2" customFormat="1" ht="9" x14ac:dyDescent="0.15"/>
    <row r="141" s="2" customFormat="1" ht="9" x14ac:dyDescent="0.15"/>
    <row r="142" s="2" customFormat="1" ht="9" x14ac:dyDescent="0.15"/>
    <row r="143" s="2" customFormat="1" ht="9" x14ac:dyDescent="0.15"/>
    <row r="144" s="2" customFormat="1" ht="9" x14ac:dyDescent="0.15"/>
    <row r="145" s="2" customFormat="1" ht="9" x14ac:dyDescent="0.15"/>
    <row r="146" s="2" customFormat="1" ht="9" x14ac:dyDescent="0.15"/>
    <row r="147" s="2" customFormat="1" ht="9" x14ac:dyDescent="0.15"/>
    <row r="148" s="2" customFormat="1" ht="9" x14ac:dyDescent="0.15"/>
    <row r="149" s="2" customFormat="1" ht="9" x14ac:dyDescent="0.15"/>
    <row r="150" s="2" customFormat="1" ht="9" x14ac:dyDescent="0.15"/>
    <row r="151" s="2" customFormat="1" ht="9" x14ac:dyDescent="0.15"/>
    <row r="152" s="2" customFormat="1" ht="9" x14ac:dyDescent="0.15"/>
    <row r="153" s="2" customFormat="1" ht="9" x14ac:dyDescent="0.15"/>
    <row r="154" s="2" customFormat="1" ht="9" x14ac:dyDescent="0.15"/>
    <row r="155" s="2" customFormat="1" ht="9" x14ac:dyDescent="0.15"/>
    <row r="156" s="2" customFormat="1" ht="9" x14ac:dyDescent="0.15"/>
    <row r="157" s="2" customFormat="1" ht="9" x14ac:dyDescent="0.15"/>
    <row r="158" s="2" customFormat="1" ht="9" x14ac:dyDescent="0.15"/>
    <row r="159" s="2" customFormat="1" ht="9" x14ac:dyDescent="0.15"/>
    <row r="160" s="2" customFormat="1" ht="9" x14ac:dyDescent="0.15"/>
    <row r="161" s="2" customFormat="1" ht="9" x14ac:dyDescent="0.15"/>
    <row r="162" s="2" customFormat="1" ht="9" x14ac:dyDescent="0.15"/>
    <row r="163" s="2" customFormat="1" ht="9" x14ac:dyDescent="0.15"/>
    <row r="164" s="2" customFormat="1" ht="9" x14ac:dyDescent="0.15"/>
    <row r="165" s="2" customFormat="1" ht="9" x14ac:dyDescent="0.15"/>
    <row r="166" s="2" customFormat="1" ht="9" x14ac:dyDescent="0.15"/>
    <row r="167" s="2" customFormat="1" ht="9" x14ac:dyDescent="0.15"/>
    <row r="168" s="2" customFormat="1" ht="9" x14ac:dyDescent="0.15"/>
    <row r="169" s="2" customFormat="1" ht="9" x14ac:dyDescent="0.15"/>
    <row r="170" s="2" customFormat="1" ht="9" x14ac:dyDescent="0.15"/>
    <row r="171" s="2" customFormat="1" ht="9" x14ac:dyDescent="0.15"/>
    <row r="172" s="2" customFormat="1" ht="9" x14ac:dyDescent="0.15"/>
    <row r="173" s="2" customFormat="1" ht="9" x14ac:dyDescent="0.15"/>
    <row r="174" s="2" customFormat="1" ht="9" x14ac:dyDescent="0.15"/>
    <row r="175" s="2" customFormat="1" ht="9" x14ac:dyDescent="0.15"/>
    <row r="176" s="2" customFormat="1" ht="9" x14ac:dyDescent="0.15"/>
    <row r="177" s="2" customFormat="1" ht="9" x14ac:dyDescent="0.15"/>
    <row r="178" s="2" customFormat="1" ht="9" x14ac:dyDescent="0.15"/>
    <row r="179" s="2" customFormat="1" ht="9" x14ac:dyDescent="0.15"/>
    <row r="180" s="2" customFormat="1" ht="9" x14ac:dyDescent="0.15"/>
    <row r="181" s="2" customFormat="1" ht="9" x14ac:dyDescent="0.15"/>
    <row r="182" s="2" customFormat="1" ht="9" x14ac:dyDescent="0.15"/>
    <row r="183" s="2" customFormat="1" ht="9" x14ac:dyDescent="0.15"/>
    <row r="184" s="2" customFormat="1" ht="9" x14ac:dyDescent="0.15"/>
    <row r="185" s="2" customFormat="1" ht="9" x14ac:dyDescent="0.15"/>
  </sheetData>
  <sheetProtection algorithmName="SHA-512" hashValue="f63f5iiV9GS5vNOL3DrvGY+eQWVrjXcDcT+/OMGA+qxA2z7vIl8SfxnLuUagXPl4dEQdSAZAjbAADRYbYuxolQ==" saltValue="5FSEwqzMxq3xLAyX24kJAA==" spinCount="100000" sheet="1" objects="1" scenarios="1"/>
  <mergeCells count="47">
    <mergeCell ref="A17:D17"/>
    <mergeCell ref="A16:D16"/>
    <mergeCell ref="H16:I16"/>
    <mergeCell ref="H17:I17"/>
    <mergeCell ref="A6:I6"/>
    <mergeCell ref="A7:D7"/>
    <mergeCell ref="A8:D8"/>
    <mergeCell ref="H15:I15"/>
    <mergeCell ref="A14:I14"/>
    <mergeCell ref="A15:D15"/>
    <mergeCell ref="A44:D44"/>
    <mergeCell ref="A38:I38"/>
    <mergeCell ref="F7:I7"/>
    <mergeCell ref="F8:I8"/>
    <mergeCell ref="A9:D9"/>
    <mergeCell ref="F9:I9"/>
    <mergeCell ref="F44:I44"/>
    <mergeCell ref="B30:D30"/>
    <mergeCell ref="A10:D10"/>
    <mergeCell ref="F10:I10"/>
    <mergeCell ref="H32:I32"/>
    <mergeCell ref="A42:D43"/>
    <mergeCell ref="F42:H43"/>
    <mergeCell ref="A40:H40"/>
    <mergeCell ref="B32:D32"/>
    <mergeCell ref="A22:D22"/>
    <mergeCell ref="A1:B1"/>
    <mergeCell ref="H30:I30"/>
    <mergeCell ref="H31:I31"/>
    <mergeCell ref="B31:D31"/>
    <mergeCell ref="B29:D29"/>
    <mergeCell ref="F1:I1"/>
    <mergeCell ref="H28:I28"/>
    <mergeCell ref="H29:I29"/>
    <mergeCell ref="F25:H25"/>
    <mergeCell ref="A11:D11"/>
    <mergeCell ref="A3:I4"/>
    <mergeCell ref="A28:D28"/>
    <mergeCell ref="A27:H27"/>
    <mergeCell ref="F11:I11"/>
    <mergeCell ref="F12:H12"/>
    <mergeCell ref="A20:I21"/>
    <mergeCell ref="F22:I22"/>
    <mergeCell ref="F23:I23"/>
    <mergeCell ref="F24:I24"/>
    <mergeCell ref="B24:D24"/>
    <mergeCell ref="B23:D23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30 E8:E11 E16:E17 E23:E24" xr:uid="{00000000-0002-0000-0100-000000000000}">
      <formula1>$K$7:$K$17</formula1>
    </dataValidation>
  </dataValidations>
  <pageMargins left="0.39370078740157483" right="0.39370078740157483" top="0.39370078740157483" bottom="0.31496062992125984" header="0.51181102362204722" footer="0.51181102362204722"/>
  <pageSetup paperSize="9" scale="98" orientation="portrait" r:id="rId1"/>
  <headerFooter alignWithMargins="0"/>
  <ignoredErrors>
    <ignoredError sqref="E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Rückseite</vt:lpstr>
      <vt:lpstr>Rückseite!Druckbereich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2014-07-29T11:59:36Z</cp:lastPrinted>
  <dcterms:created xsi:type="dcterms:W3CDTF">2006-01-30T14:36:36Z</dcterms:created>
  <dcterms:modified xsi:type="dcterms:W3CDTF">2024-04-26T12:05:26Z</dcterms:modified>
</cp:coreProperties>
</file>