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RV130SDBB\Daten\15 QV\152 QV Berufsbildung Web\Notenformulare QV_Formulaires de notes\NFQV Überarbeitet ab Okt. 23\Alle Notenblätter XLSX für Upload\"/>
    </mc:Choice>
  </mc:AlternateContent>
  <xr:revisionPtr revIDLastSave="0" documentId="8_{D85ACB06-27FE-4A48-915D-ADB85D9BE92B}" xr6:coauthVersionLast="47" xr6:coauthVersionMax="47" xr10:uidLastSave="{00000000-0000-0000-0000-000000000000}"/>
  <bookViews>
    <workbookView xWindow="29925" yWindow="2445" windowWidth="21600" windowHeight="11325"/>
  </bookViews>
  <sheets>
    <sheet name="Vorderseite" sheetId="1" r:id="rId1"/>
    <sheet name="Rückseite" sheetId="3" r:id="rId2"/>
  </sheets>
  <definedNames>
    <definedName name="_xlnm.Print_Area" localSheetId="1">Rückseite!$A$1:$J$46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3" l="1"/>
  <c r="G33" i="3"/>
  <c r="E25" i="3"/>
  <c r="J25" i="3"/>
  <c r="E18" i="3"/>
  <c r="J18" i="3"/>
  <c r="G7" i="3"/>
  <c r="G8" i="3"/>
  <c r="G6" i="3"/>
  <c r="G9" i="3"/>
  <c r="J9" i="3"/>
  <c r="H1" i="3"/>
  <c r="G25" i="3"/>
  <c r="E34" i="3"/>
  <c r="G34" i="3"/>
  <c r="E31" i="3"/>
  <c r="G31" i="3"/>
  <c r="E30" i="3"/>
  <c r="G30" i="3"/>
  <c r="G35" i="3"/>
  <c r="J35" i="3"/>
</calcChain>
</file>

<file path=xl/sharedStrings.xml><?xml version="1.0" encoding="utf-8"?>
<sst xmlns="http://schemas.openxmlformats.org/spreadsheetml/2006/main" count="83" uniqueCount="67">
  <si>
    <t>Familienname und Vorname / 
Nom et prénom / Cognome e nome:</t>
  </si>
  <si>
    <t>Prüfungsaufgaben / Travaux d'examen / Lavori d'esame:</t>
  </si>
  <si>
    <t>Siehe Anhang oder Beiblatt / Voir annexe ou feuille d'annexe / Vedi allegato o supplemento</t>
  </si>
  <si>
    <t>Bericht der Experten / Rapport des experts / Rapporto dei periti</t>
  </si>
  <si>
    <t>Genaue Wohnadresse / 
Adresse précise / Domicilio:</t>
  </si>
  <si>
    <t>Ort und Datum / 
Lieu et date / Luogo e data:</t>
  </si>
  <si>
    <t>Position / Position / Posizione</t>
  </si>
  <si>
    <t>1.</t>
  </si>
  <si>
    <t>Bemerkungen / Remarques / Osservazioni</t>
  </si>
  <si>
    <t>2.</t>
  </si>
  <si>
    <t>3.</t>
  </si>
  <si>
    <t>Die Sekretärin, der Sekretär / La, le secrétaire / 
La segretaria, il segretario</t>
  </si>
  <si>
    <t>Für die Prüfungskommission / Pour la commission d'examen / Per la commissione d'esame</t>
  </si>
  <si>
    <t>Die Präsidentin, der Präsident / La présidente, le président / La presidentessa, il presidente</t>
  </si>
  <si>
    <t>Notenskala</t>
  </si>
  <si>
    <t>Zeigen sich bei der Prüfung Mängel in der beruflichen Ausbildung, so haben die Experten genaue Angaben über ihre Feststellungen nachstehend einzutragen. / Si l'examen révèle des lacunes dans la formation professionnelle du candidat, les experts le mentionnent ci-après en précisant la nature de leurs constatations. / Se nell’esame si riscontrano delle lacune nella formazione degli apprendisti, gli esperti le devono segnalare precisando la loro natura.</t>
  </si>
  <si>
    <t>Personalien der Kandidatin, des Kandidaten / Données personnelles de l'apprenti, -e / Dati personali dell'apprendista</t>
  </si>
  <si>
    <t>* Auf eine Dezimalstelle zu runden / A arrondir à une décimale / Approssimare a un decimale</t>
  </si>
  <si>
    <t>Unterschrift der Experten / 
Signature des expert(e)s / Firma di periti:</t>
  </si>
  <si>
    <t>Prüfungsdatum / 
Date d'examen / 
Data dell'esame:</t>
  </si>
  <si>
    <t>Nummer / 
Nombre / Numero:</t>
  </si>
  <si>
    <t>Name / Nom / Nome:</t>
  </si>
  <si>
    <t>Notenformular für das Qualifikationsverfahren /</t>
  </si>
  <si>
    <t>Feuille des notes de la procédure de qualification / Tabella note delle procedure di qualificazione</t>
  </si>
  <si>
    <t xml:space="preserve">
</t>
  </si>
  <si>
    <t xml:space="preserve">Total </t>
  </si>
  <si>
    <t>a.</t>
  </si>
  <si>
    <t>b.</t>
  </si>
  <si>
    <t>c.</t>
  </si>
  <si>
    <t>d.</t>
  </si>
  <si>
    <t xml:space="preserve">Die Chefexperten haben dieses Formular unmittelbar nach der Prüfung ausgefüllt der Prüfungskommission abzugeben. / Les chef-expert(e)s sont prié(e)s de remplir cette feuille et de la remettre à la commission d'examen immédiatement après l'examen. / I capo periti devono compilare questo formulario e trasmetterlo alla Commissione d’esame immediatamente dopo l’esame. </t>
  </si>
  <si>
    <t xml:space="preserve">Praktische Arbeit / Travail pratique / Lavoro pratico </t>
  </si>
  <si>
    <t>Erfahrungsnote / Note d'expérience / Nota relativa</t>
  </si>
  <si>
    <t>Prüfungsergebnis / Résultat de l'examen / Risultato d'esame</t>
  </si>
  <si>
    <t xml:space="preserve"> </t>
  </si>
  <si>
    <t xml:space="preserve">** Auf eine ganze oder halbe Note gerundet / A arrondir à une note entière ou à une demi-note / Arrotondare al punto o al mezzo punto </t>
  </si>
  <si>
    <t>Noten**/
Notes**/
Note**</t>
  </si>
  <si>
    <t>Noten** / Notes** / 
Note**</t>
  </si>
  <si>
    <t xml:space="preserve">Berufskundlicher Unterricht / enseignement des connaissances professionnelles / all’insegnamento professionale </t>
  </si>
  <si>
    <t xml:space="preserve">Überbetriebliche Kurse / Cours interentreprises / 
Corsi interaziendali </t>
  </si>
  <si>
    <t>Produkt/
Produits/
Prodotto</t>
  </si>
  <si>
    <t>Maurerin EFZ / Maurer EFZ</t>
  </si>
  <si>
    <t>Maçonne CFC / Maçon CFC</t>
  </si>
  <si>
    <t>Muratrice AFC / Muratore AFC</t>
  </si>
  <si>
    <r>
      <t xml:space="preserve">Qualifikationsbereich vorgegebene praktische Arbeiten VPA </t>
    </r>
    <r>
      <rPr>
        <sz val="9"/>
        <rFont val="Arial"/>
        <family val="2"/>
      </rPr>
      <t xml:space="preserve">(20 Stunden) </t>
    </r>
    <r>
      <rPr>
        <b/>
        <sz val="9"/>
        <rFont val="Arial"/>
        <family val="2"/>
      </rPr>
      <t xml:space="preserve">/ Domaine de qualification Travail pratique prescrit TPP </t>
    </r>
    <r>
      <rPr>
        <sz val="9"/>
        <rFont val="Arial"/>
        <family val="2"/>
      </rPr>
      <t xml:space="preserve">(20 heures) </t>
    </r>
    <r>
      <rPr>
        <b/>
        <sz val="9"/>
        <rFont val="Arial"/>
        <family val="2"/>
      </rPr>
      <t xml:space="preserve">/ Settore di qualificazione Lavoro pratico prestabilito LPP </t>
    </r>
    <r>
      <rPr>
        <sz val="9"/>
        <rFont val="Arial"/>
        <family val="2"/>
      </rPr>
      <t>(20 ore)</t>
    </r>
  </si>
  <si>
    <r>
      <t xml:space="preserve">Qualifikationsbereich Berufskenntnisse </t>
    </r>
    <r>
      <rPr>
        <sz val="9"/>
        <rFont val="Arial"/>
        <family val="2"/>
      </rPr>
      <t xml:space="preserve">(3 Stunden) </t>
    </r>
    <r>
      <rPr>
        <b/>
        <sz val="9"/>
        <rFont val="Arial"/>
        <family val="2"/>
      </rPr>
      <t xml:space="preserve">/ Domaine de qualification Connaissances professionnelles  
</t>
    </r>
    <r>
      <rPr>
        <sz val="9"/>
        <rFont val="Arial"/>
        <family val="2"/>
      </rPr>
      <t>(3 heures)</t>
    </r>
    <r>
      <rPr>
        <b/>
        <sz val="9"/>
        <rFont val="Arial"/>
        <family val="2"/>
      </rPr>
      <t xml:space="preserve"> / Settore di qualificazione Connoscenze professionali </t>
    </r>
    <r>
      <rPr>
        <sz val="9"/>
        <rFont val="Arial"/>
        <family val="2"/>
      </rPr>
      <t>(3 ore)</t>
    </r>
  </si>
  <si>
    <t>4.</t>
  </si>
  <si>
    <t>e.</t>
  </si>
  <si>
    <t>Noten/
Notes/
Note</t>
  </si>
  <si>
    <t>Qualifikationsbereiche / Domaines de qualification / 
Settori di qualificazione</t>
  </si>
  <si>
    <t>Ausführungsgrundlagen / Bases d’exécution des travaux / 
Basi per l’esecuzione</t>
  </si>
  <si>
    <t>Vorphase der Ausführung / Phase préliminaire d’exécution des travaux / Fase preliminare all’esecuzione</t>
  </si>
  <si>
    <t>Ausführung / Exécution des travaux / Esecuzione</t>
  </si>
  <si>
    <t>Unternehmung und Umfeld / Entreprise et environnement / Impresa e contesto</t>
  </si>
  <si>
    <t>Fachgespräch / Entretien professionnel / Colloquio professionale</t>
  </si>
  <si>
    <t>Erfahrungsnote / Note d'expérience / Nota dei luoghi di formazione</t>
  </si>
  <si>
    <t xml:space="preserve">            : 2 = Erfahrungsnote* /
                     Note d'expérience* /
                     Nota dei luoghi di formazione*</t>
  </si>
  <si>
    <t xml:space="preserve">Die Prüfung ist bestanden, wenn weder die Note des Qualifikationsbereichs Praktische Arbeiten noch die Gesamtnote den Wert 4 unterschreitet. / L'examen est réussi si la note de domaine de qualification Travaux pratiques et la note globale sont égales ou supérieures à 4,0. / L’esame finale è superato se per il campo di qualificazione Lavori pratici e la nota complessiva raggiunge o supera il 4. </t>
  </si>
  <si>
    <t>Ausführungsgrundlagen 1 / Bases d’exécution des travaux 1 / 
Basi per l’esecuzione 1</t>
  </si>
  <si>
    <t xml:space="preserve">Berufskenntnisse / Connaissances professionnelles / 
Conoscenze professionali </t>
  </si>
  <si>
    <t>: 4 = Note des Qualifikationsbereichs* /
         Note de domaine de qualification* /
         Nota di settore di qualificazione*</t>
  </si>
  <si>
    <t>Gewicht./
Coefficient/
Ponderaz.</t>
  </si>
  <si>
    <t xml:space="preserve">                     : 100% =  Gesamtnote* /
                                      Note globale* /
                                      Nota globale*
</t>
  </si>
  <si>
    <t>: 100% = Note des Qualifikationsbereichs* /
              Note de domaine de qualification* /
              Nota di settore di qualificazione*</t>
  </si>
  <si>
    <t>Allgemeinbildung* / Culture générale* / Cultura generale*</t>
  </si>
  <si>
    <t>Gemäss der Verordnung über die berufliche Grundbildung vom 14.09.2010 (Stand: 01.09.2014) / Ordonnances sur la formation professionnelle initiale 14.09.2010 (Etat au 01.09.2014) / Ordinanze sulla formazione professionale di base 14.09.2010 (Stato al 01.09.2014)</t>
  </si>
  <si>
    <t>Fachzeichnen **/ 
Dessin professionnel **/ 
Disegno professionale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</si>
</sst>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top"/>
    </xf>
    <xf numFmtId="0" fontId="6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85" fontId="5" fillId="0" borderId="0" xfId="0" applyNumberFormat="1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/>
      <protection locked="0"/>
    </xf>
    <xf numFmtId="185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5" fillId="0" borderId="9" xfId="0" applyNumberFormat="1" applyFont="1" applyBorder="1" applyAlignment="1" applyProtection="1">
      <alignment horizontal="left"/>
      <protection locked="0"/>
    </xf>
    <xf numFmtId="0" fontId="5" fillId="0" borderId="0" xfId="0" applyFont="1" applyFill="1" applyAlignment="1">
      <alignment vertical="top" wrapText="1"/>
    </xf>
    <xf numFmtId="185" fontId="5" fillId="0" borderId="11" xfId="0" applyNumberFormat="1" applyFont="1" applyFill="1" applyBorder="1" applyAlignment="1" applyProtection="1">
      <alignment horizontal="center" vertical="center"/>
    </xf>
    <xf numFmtId="185" fontId="5" fillId="0" borderId="1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 vertical="top" wrapText="1"/>
    </xf>
    <xf numFmtId="49" fontId="9" fillId="0" borderId="12" xfId="0" applyNumberFormat="1" applyFont="1" applyBorder="1" applyAlignment="1">
      <alignment horizontal="center" vertical="top" wrapText="1"/>
    </xf>
    <xf numFmtId="185" fontId="5" fillId="0" borderId="1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185" fontId="5" fillId="0" borderId="1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left" vertical="top" wrapText="1"/>
    </xf>
    <xf numFmtId="0" fontId="4" fillId="0" borderId="0" xfId="0" applyFont="1" applyProtection="1"/>
    <xf numFmtId="49" fontId="1" fillId="0" borderId="0" xfId="0" applyNumberFormat="1" applyFont="1" applyBorder="1" applyAlignment="1" applyProtection="1">
      <alignment horizontal="left"/>
    </xf>
    <xf numFmtId="185" fontId="5" fillId="0" borderId="13" xfId="0" applyNumberFormat="1" applyFont="1" applyFill="1" applyBorder="1" applyAlignment="1" applyProtection="1">
      <alignment horizontal="center" vertical="center"/>
      <protection locked="0"/>
    </xf>
    <xf numFmtId="18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185" fontId="5" fillId="0" borderId="1" xfId="0" applyNumberFormat="1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9" fontId="5" fillId="0" borderId="12" xfId="0" applyNumberFormat="1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</xf>
    <xf numFmtId="9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 shrinkToFit="1"/>
    </xf>
    <xf numFmtId="0" fontId="4" fillId="0" borderId="0" xfId="0" applyFont="1"/>
    <xf numFmtId="14" fontId="5" fillId="0" borderId="9" xfId="0" applyNumberFormat="1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wrapText="1" shrinkToFit="1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9" xfId="0" applyFont="1" applyBorder="1" applyAlignment="1"/>
    <xf numFmtId="0" fontId="5" fillId="0" borderId="0" xfId="0" applyFont="1" applyFill="1" applyAlignment="1">
      <alignment vertical="top" wrapText="1"/>
    </xf>
    <xf numFmtId="0" fontId="4" fillId="0" borderId="0" xfId="0" applyFont="1" applyAlignment="1"/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left" vertical="top" wrapText="1"/>
      <protection locked="0"/>
    </xf>
    <xf numFmtId="49" fontId="4" fillId="0" borderId="13" xfId="0" applyNumberFormat="1" applyFont="1" applyBorder="1" applyAlignment="1">
      <alignment horizontal="left" vertical="top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6" fillId="0" borderId="0" xfId="0" applyFont="1" applyFill="1" applyAlignment="1"/>
    <xf numFmtId="185" fontId="5" fillId="0" borderId="13" xfId="0" applyNumberFormat="1" applyFont="1" applyFill="1" applyBorder="1" applyAlignment="1" applyProtection="1">
      <alignment horizontal="center" vertical="center"/>
      <protection locked="0"/>
    </xf>
    <xf numFmtId="185" fontId="5" fillId="0" borderId="18" xfId="0" applyNumberFormat="1" applyFont="1" applyFill="1" applyBorder="1" applyAlignment="1" applyProtection="1">
      <alignment horizontal="center" vertical="center"/>
      <protection locked="0"/>
    </xf>
    <xf numFmtId="185" fontId="2" fillId="0" borderId="13" xfId="0" applyNumberFormat="1" applyFont="1" applyFill="1" applyBorder="1" applyAlignment="1" applyProtection="1">
      <alignment horizontal="left" vertical="top"/>
      <protection locked="0"/>
    </xf>
    <xf numFmtId="185" fontId="2" fillId="0" borderId="17" xfId="0" applyNumberFormat="1" applyFont="1" applyFill="1" applyBorder="1" applyAlignment="1" applyProtection="1">
      <alignment horizontal="left" vertical="top"/>
      <protection locked="0"/>
    </xf>
    <xf numFmtId="185" fontId="2" fillId="0" borderId="18" xfId="0" applyNumberFormat="1" applyFont="1" applyFill="1" applyBorder="1" applyAlignment="1" applyProtection="1">
      <alignment horizontal="left" vertical="top"/>
      <protection locked="0"/>
    </xf>
    <xf numFmtId="49" fontId="1" fillId="0" borderId="9" xfId="0" applyNumberFormat="1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top" wrapText="1"/>
    </xf>
    <xf numFmtId="49" fontId="4" fillId="0" borderId="23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49" fontId="4" fillId="0" borderId="12" xfId="0" applyNumberFormat="1" applyFont="1" applyBorder="1" applyAlignment="1">
      <alignment horizontal="left" vertical="top" wrapText="1"/>
    </xf>
    <xf numFmtId="185" fontId="5" fillId="0" borderId="13" xfId="0" applyNumberFormat="1" applyFont="1" applyFill="1" applyBorder="1" applyAlignment="1" applyProtection="1">
      <alignment horizontal="center" vertical="center"/>
    </xf>
    <xf numFmtId="185" fontId="5" fillId="0" borderId="18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/>
    </xf>
    <xf numFmtId="185" fontId="2" fillId="0" borderId="1" xfId="0" applyNumberFormat="1" applyFont="1" applyFill="1" applyBorder="1" applyAlignment="1" applyProtection="1">
      <alignment horizontal="left" vertical="top"/>
      <protection locked="0"/>
    </xf>
    <xf numFmtId="185" fontId="2" fillId="0" borderId="2" xfId="0" applyNumberFormat="1" applyFont="1" applyFill="1" applyBorder="1" applyAlignment="1" applyProtection="1">
      <alignment horizontal="left" vertical="top"/>
      <protection locked="0"/>
    </xf>
    <xf numFmtId="185" fontId="2" fillId="0" borderId="3" xfId="0" applyNumberFormat="1" applyFont="1" applyFill="1" applyBorder="1" applyAlignment="1" applyProtection="1">
      <alignment horizontal="left" vertical="top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185" fontId="5" fillId="0" borderId="13" xfId="0" applyNumberFormat="1" applyFont="1" applyBorder="1" applyAlignment="1" applyProtection="1">
      <alignment horizontal="center" vertical="center"/>
    </xf>
    <xf numFmtId="185" fontId="5" fillId="0" borderId="18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185" fontId="2" fillId="0" borderId="13" xfId="0" applyNumberFormat="1" applyFont="1" applyFill="1" applyBorder="1" applyAlignment="1" applyProtection="1">
      <alignment vertical="top"/>
      <protection locked="0"/>
    </xf>
    <xf numFmtId="185" fontId="2" fillId="0" borderId="17" xfId="0" applyNumberFormat="1" applyFont="1" applyFill="1" applyBorder="1" applyAlignment="1" applyProtection="1">
      <alignment vertical="top"/>
      <protection locked="0"/>
    </xf>
    <xf numFmtId="185" fontId="2" fillId="0" borderId="18" xfId="0" applyNumberFormat="1" applyFont="1" applyFill="1" applyBorder="1" applyAlignment="1" applyProtection="1">
      <alignment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9525</xdr:rowOff>
    </xdr:from>
    <xdr:to>
      <xdr:col>6</xdr:col>
      <xdr:colOff>847725</xdr:colOff>
      <xdr:row>38</xdr:row>
      <xdr:rowOff>1524000</xdr:rowOff>
    </xdr:to>
    <xdr:pic>
      <xdr:nvPicPr>
        <xdr:cNvPr id="1121" name="Picture 5" descr="Unbenannt">
          <a:extLst>
            <a:ext uri="{FF2B5EF4-FFF2-40B4-BE49-F238E27FC236}">
              <a16:creationId xmlns:a16="http://schemas.microsoft.com/office/drawing/2014/main" id="{88517ED7-17F9-F96B-E13F-9005B02CB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67725"/>
          <a:ext cx="6096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172" zoomScaleNormal="172" workbookViewId="0">
      <selection activeCell="A15" sqref="A15:B16"/>
    </sheetView>
  </sheetViews>
  <sheetFormatPr baseColWidth="10" defaultRowHeight="12.75" x14ac:dyDescent="0.2"/>
  <cols>
    <col min="1" max="1" width="7.140625" customWidth="1"/>
    <col min="2" max="2" width="19" customWidth="1"/>
    <col min="3" max="7" width="13.140625" customWidth="1"/>
  </cols>
  <sheetData>
    <row r="1" spans="1:8" s="3" customFormat="1" ht="14.25" customHeight="1" x14ac:dyDescent="0.2">
      <c r="A1" s="24">
        <v>51006</v>
      </c>
      <c r="B1" s="79" t="s">
        <v>41</v>
      </c>
      <c r="C1" s="79"/>
      <c r="D1" s="79"/>
      <c r="E1" s="80"/>
      <c r="F1" s="78" t="s">
        <v>19</v>
      </c>
      <c r="G1" s="25"/>
    </row>
    <row r="2" spans="1:8" s="3" customFormat="1" ht="14.25" customHeight="1" x14ac:dyDescent="0.2">
      <c r="B2" s="79" t="s">
        <v>42</v>
      </c>
      <c r="C2" s="79"/>
      <c r="D2" s="79"/>
      <c r="E2" s="80"/>
      <c r="F2" s="78"/>
      <c r="G2" s="11"/>
    </row>
    <row r="3" spans="1:8" s="3" customFormat="1" ht="14.25" customHeight="1" x14ac:dyDescent="0.2">
      <c r="B3" s="79" t="s">
        <v>43</v>
      </c>
      <c r="C3" s="79"/>
      <c r="D3" s="79"/>
      <c r="E3" s="80"/>
      <c r="F3" s="81" t="s">
        <v>20</v>
      </c>
      <c r="G3" s="22"/>
    </row>
    <row r="4" spans="1:8" s="3" customFormat="1" ht="15.75" customHeight="1" thickBot="1" x14ac:dyDescent="0.2">
      <c r="F4" s="82"/>
    </row>
    <row r="5" spans="1:8" s="2" customFormat="1" ht="17.25" customHeight="1" x14ac:dyDescent="0.2">
      <c r="A5" s="19"/>
      <c r="B5" s="51" t="s">
        <v>22</v>
      </c>
      <c r="C5" s="51"/>
      <c r="D5" s="51"/>
      <c r="E5" s="51"/>
      <c r="F5" s="51"/>
      <c r="G5" s="20"/>
      <c r="H5" s="12"/>
    </row>
    <row r="6" spans="1:8" s="2" customFormat="1" ht="17.25" customHeight="1" thickBot="1" x14ac:dyDescent="0.25">
      <c r="A6" s="52" t="s">
        <v>23</v>
      </c>
      <c r="B6" s="53"/>
      <c r="C6" s="53"/>
      <c r="D6" s="53"/>
      <c r="E6" s="53"/>
      <c r="F6" s="53"/>
      <c r="G6" s="54"/>
      <c r="H6" s="12"/>
    </row>
    <row r="7" spans="1:8" s="3" customFormat="1" ht="11.25" customHeight="1" x14ac:dyDescent="0.15"/>
    <row r="8" spans="1:8" s="3" customFormat="1" ht="21" customHeight="1" x14ac:dyDescent="0.15">
      <c r="A8" s="55" t="s">
        <v>65</v>
      </c>
      <c r="B8" s="55"/>
      <c r="C8" s="55"/>
      <c r="D8" s="55"/>
      <c r="E8" s="55"/>
      <c r="F8" s="55"/>
      <c r="G8" s="55"/>
    </row>
    <row r="9" spans="1:8" s="2" customFormat="1" x14ac:dyDescent="0.2"/>
    <row r="10" spans="1:8" s="5" customFormat="1" ht="12" customHeight="1" x14ac:dyDescent="0.2">
      <c r="A10" s="50" t="s">
        <v>16</v>
      </c>
      <c r="B10" s="50"/>
      <c r="C10" s="50"/>
      <c r="D10" s="50"/>
      <c r="E10" s="50"/>
      <c r="F10" s="50"/>
      <c r="G10" s="50"/>
    </row>
    <row r="11" spans="1:8" s="3" customFormat="1" ht="9" x14ac:dyDescent="0.15"/>
    <row r="12" spans="1:8" s="3" customFormat="1" ht="9" x14ac:dyDescent="0.15">
      <c r="A12" s="56" t="s">
        <v>0</v>
      </c>
      <c r="B12" s="56"/>
      <c r="C12" s="76"/>
      <c r="D12" s="76"/>
      <c r="E12" s="76"/>
      <c r="F12" s="76"/>
      <c r="G12" s="76"/>
    </row>
    <row r="13" spans="1:8" s="5" customFormat="1" ht="10.5" customHeight="1" x14ac:dyDescent="0.2">
      <c r="A13" s="57"/>
      <c r="B13" s="57"/>
      <c r="C13" s="61"/>
      <c r="D13" s="61"/>
      <c r="E13" s="61"/>
      <c r="F13" s="61"/>
      <c r="G13" s="61"/>
    </row>
    <row r="14" spans="1:8" s="3" customFormat="1" ht="9" x14ac:dyDescent="0.15"/>
    <row r="15" spans="1:8" s="3" customFormat="1" ht="9" x14ac:dyDescent="0.15">
      <c r="A15" s="56" t="s">
        <v>4</v>
      </c>
      <c r="B15" s="56"/>
      <c r="C15" s="77"/>
      <c r="D15" s="76"/>
      <c r="E15" s="76"/>
      <c r="F15" s="76"/>
      <c r="G15" s="76"/>
    </row>
    <row r="16" spans="1:8" s="5" customFormat="1" ht="12" x14ac:dyDescent="0.2">
      <c r="A16" s="57"/>
      <c r="B16" s="57"/>
      <c r="C16" s="61"/>
      <c r="D16" s="61"/>
      <c r="E16" s="61"/>
      <c r="F16" s="61"/>
      <c r="G16" s="61"/>
    </row>
    <row r="17" spans="1:7" s="2" customFormat="1" ht="13.5" customHeight="1" x14ac:dyDescent="0.2"/>
    <row r="18" spans="1:7" s="3" customFormat="1" ht="9" x14ac:dyDescent="0.15">
      <c r="A18" s="13"/>
      <c r="B18" s="14"/>
      <c r="C18" s="14"/>
      <c r="D18" s="14"/>
      <c r="E18" s="14"/>
      <c r="F18" s="14"/>
      <c r="G18" s="15"/>
    </row>
    <row r="19" spans="1:7" s="5" customFormat="1" ht="12" x14ac:dyDescent="0.2">
      <c r="A19" s="62" t="s">
        <v>1</v>
      </c>
      <c r="B19" s="63"/>
      <c r="C19" s="63"/>
      <c r="D19" s="63"/>
      <c r="E19" s="63"/>
      <c r="F19" s="63"/>
      <c r="G19" s="64"/>
    </row>
    <row r="20" spans="1:7" s="3" customFormat="1" ht="9" x14ac:dyDescent="0.15">
      <c r="A20" s="65" t="s">
        <v>2</v>
      </c>
      <c r="B20" s="66"/>
      <c r="C20" s="66"/>
      <c r="D20" s="66"/>
      <c r="E20" s="66"/>
      <c r="F20" s="66"/>
      <c r="G20" s="67"/>
    </row>
    <row r="21" spans="1:7" s="3" customFormat="1" ht="9" x14ac:dyDescent="0.15">
      <c r="A21" s="16"/>
      <c r="B21" s="17"/>
      <c r="C21" s="17"/>
      <c r="D21" s="17"/>
      <c r="E21" s="17"/>
      <c r="F21" s="17"/>
      <c r="G21" s="18"/>
    </row>
    <row r="22" spans="1:7" s="2" customFormat="1" ht="10.5" customHeight="1" x14ac:dyDescent="0.2"/>
    <row r="23" spans="1:7" s="5" customFormat="1" ht="12" x14ac:dyDescent="0.2">
      <c r="A23" s="68" t="s">
        <v>3</v>
      </c>
      <c r="B23" s="69"/>
      <c r="C23" s="69"/>
      <c r="D23" s="69"/>
      <c r="E23" s="69"/>
      <c r="F23" s="69"/>
      <c r="G23" s="69"/>
    </row>
    <row r="24" spans="1:7" s="3" customFormat="1" ht="9" x14ac:dyDescent="0.15"/>
    <row r="25" spans="1:7" s="3" customFormat="1" ht="30" customHeight="1" x14ac:dyDescent="0.15">
      <c r="A25" s="70" t="s">
        <v>15</v>
      </c>
      <c r="B25" s="71"/>
      <c r="C25" s="71"/>
      <c r="D25" s="71"/>
      <c r="E25" s="71"/>
      <c r="F25" s="71"/>
      <c r="G25" s="71"/>
    </row>
    <row r="26" spans="1:7" s="3" customFormat="1" ht="9" x14ac:dyDescent="0.15"/>
    <row r="27" spans="1:7" s="3" customFormat="1" ht="187.5" customHeight="1" x14ac:dyDescent="0.15">
      <c r="A27" s="72"/>
      <c r="B27" s="73"/>
      <c r="C27" s="73"/>
      <c r="D27" s="73"/>
      <c r="E27" s="73"/>
      <c r="F27" s="73"/>
      <c r="G27" s="74"/>
    </row>
    <row r="28" spans="1:7" s="3" customFormat="1" ht="9" x14ac:dyDescent="0.15"/>
    <row r="29" spans="1:7" s="3" customFormat="1" ht="9" x14ac:dyDescent="0.15">
      <c r="A29" s="75" t="s">
        <v>5</v>
      </c>
      <c r="B29" s="75"/>
      <c r="C29" s="75"/>
      <c r="E29" s="75" t="s">
        <v>18</v>
      </c>
      <c r="F29" s="75"/>
      <c r="G29" s="75"/>
    </row>
    <row r="30" spans="1:7" s="3" customFormat="1" ht="9" x14ac:dyDescent="0.15">
      <c r="A30" s="75"/>
      <c r="B30" s="75"/>
      <c r="C30" s="75"/>
      <c r="E30" s="75"/>
      <c r="F30" s="75"/>
      <c r="G30" s="75"/>
    </row>
    <row r="31" spans="1:7" s="3" customFormat="1" ht="33.75" customHeight="1" x14ac:dyDescent="0.2">
      <c r="A31" s="60"/>
      <c r="B31" s="61"/>
      <c r="C31" s="61"/>
      <c r="E31" s="61"/>
      <c r="F31" s="61"/>
      <c r="G31" s="61"/>
    </row>
    <row r="32" spans="1:7" s="3" customFormat="1" ht="33.75" customHeight="1" x14ac:dyDescent="0.2">
      <c r="E32" s="61"/>
      <c r="F32" s="61"/>
      <c r="G32" s="61"/>
    </row>
    <row r="33" spans="1:7" s="3" customFormat="1" ht="9" customHeight="1" x14ac:dyDescent="0.15">
      <c r="E33" s="10"/>
      <c r="F33" s="10"/>
      <c r="G33" s="10"/>
    </row>
    <row r="34" spans="1:7" s="3" customFormat="1" ht="9" x14ac:dyDescent="0.15">
      <c r="A34" s="58" t="s">
        <v>30</v>
      </c>
      <c r="B34" s="59"/>
      <c r="C34" s="59"/>
      <c r="D34" s="59"/>
      <c r="E34" s="59"/>
      <c r="F34" s="59"/>
      <c r="G34" s="59"/>
    </row>
    <row r="35" spans="1:7" s="3" customFormat="1" ht="9" x14ac:dyDescent="0.15">
      <c r="A35" s="59"/>
      <c r="B35" s="59"/>
      <c r="C35" s="59"/>
      <c r="D35" s="59"/>
      <c r="E35" s="59"/>
      <c r="F35" s="59"/>
      <c r="G35" s="59"/>
    </row>
    <row r="36" spans="1:7" s="3" customFormat="1" ht="12.75" customHeight="1" x14ac:dyDescent="0.15">
      <c r="A36" s="59"/>
      <c r="B36" s="59"/>
      <c r="C36" s="59"/>
      <c r="D36" s="59"/>
      <c r="E36" s="59"/>
      <c r="F36" s="59"/>
      <c r="G36" s="59"/>
    </row>
    <row r="37" spans="1:7" s="3" customFormat="1" ht="9" hidden="1" x14ac:dyDescent="0.15">
      <c r="A37" s="59"/>
      <c r="B37" s="59"/>
      <c r="C37" s="59"/>
      <c r="D37" s="59"/>
      <c r="E37" s="59"/>
      <c r="F37" s="59"/>
      <c r="G37" s="59"/>
    </row>
    <row r="38" spans="1:7" s="3" customFormat="1" ht="12.75" customHeight="1" x14ac:dyDescent="0.15">
      <c r="A38" s="48" t="s">
        <v>14</v>
      </c>
      <c r="B38" s="49"/>
      <c r="C38" s="49"/>
      <c r="D38" s="49"/>
      <c r="E38" s="49"/>
      <c r="F38" s="49"/>
      <c r="G38" s="49"/>
    </row>
    <row r="39" spans="1:7" s="3" customFormat="1" ht="120.75" customHeight="1" x14ac:dyDescent="0.15"/>
  </sheetData>
  <sheetProtection password="CF73" sheet="1"/>
  <mergeCells count="25">
    <mergeCell ref="C12:G13"/>
    <mergeCell ref="C15:G16"/>
    <mergeCell ref="F1:F2"/>
    <mergeCell ref="B2:E2"/>
    <mergeCell ref="B3:E3"/>
    <mergeCell ref="F3:F4"/>
    <mergeCell ref="B1:E1"/>
    <mergeCell ref="E32:G32"/>
    <mergeCell ref="A19:G19"/>
    <mergeCell ref="A20:G20"/>
    <mergeCell ref="A23:G23"/>
    <mergeCell ref="A25:G25"/>
    <mergeCell ref="A27:G27"/>
    <mergeCell ref="E29:G30"/>
    <mergeCell ref="A29:C30"/>
    <mergeCell ref="A38:G38"/>
    <mergeCell ref="A10:G10"/>
    <mergeCell ref="B5:F5"/>
    <mergeCell ref="A6:G6"/>
    <mergeCell ref="A8:G8"/>
    <mergeCell ref="A12:B13"/>
    <mergeCell ref="A15:B16"/>
    <mergeCell ref="A34:G37"/>
    <mergeCell ref="A31:C31"/>
    <mergeCell ref="E31:G31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showZeros="0" zoomScaleNormal="100" workbookViewId="0">
      <selection activeCell="E32" sqref="E32:E33"/>
    </sheetView>
  </sheetViews>
  <sheetFormatPr baseColWidth="10" defaultRowHeight="12.75" x14ac:dyDescent="0.2"/>
  <cols>
    <col min="1" max="1" width="2.28515625" style="1" customWidth="1"/>
    <col min="2" max="4" width="12.7109375" customWidth="1"/>
    <col min="5" max="5" width="7.28515625" customWidth="1"/>
    <col min="6" max="6" width="7.7109375" customWidth="1"/>
    <col min="7" max="7" width="7.28515625" customWidth="1"/>
    <col min="8" max="9" width="12.7109375" customWidth="1"/>
    <col min="10" max="10" width="9" customWidth="1"/>
    <col min="11" max="11" width="11.42578125" style="2"/>
    <col min="12" max="12" width="11.42578125" style="44"/>
    <col min="13" max="16" width="11.42578125" style="2"/>
  </cols>
  <sheetData>
    <row r="1" spans="1:12" s="3" customFormat="1" ht="20.25" customHeight="1" x14ac:dyDescent="0.2">
      <c r="A1" s="86">
        <v>51006</v>
      </c>
      <c r="B1" s="86"/>
      <c r="F1" s="89" t="s">
        <v>21</v>
      </c>
      <c r="G1" s="80"/>
      <c r="H1" s="87" t="str">
        <f>REPT(Vorderseite!C12,1)</f>
        <v/>
      </c>
      <c r="I1" s="87"/>
      <c r="J1" s="87"/>
      <c r="L1" s="42"/>
    </row>
    <row r="2" spans="1:12" s="3" customFormat="1" ht="7.5" customHeight="1" x14ac:dyDescent="0.15">
      <c r="L2" s="42"/>
    </row>
    <row r="3" spans="1:12" s="3" customFormat="1" ht="22.5" customHeight="1" x14ac:dyDescent="0.15">
      <c r="A3" s="88" t="s">
        <v>44</v>
      </c>
      <c r="B3" s="88"/>
      <c r="C3" s="88"/>
      <c r="D3" s="88"/>
      <c r="E3" s="88"/>
      <c r="F3" s="88"/>
      <c r="G3" s="88"/>
      <c r="H3" s="88"/>
      <c r="I3" s="88"/>
      <c r="J3" s="88"/>
      <c r="L3" s="42"/>
    </row>
    <row r="4" spans="1:12" s="3" customFormat="1" ht="3" customHeight="1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L4" s="42"/>
    </row>
    <row r="5" spans="1:12" s="3" customFormat="1" ht="27.75" customHeight="1" x14ac:dyDescent="0.15">
      <c r="A5" s="83" t="s">
        <v>6</v>
      </c>
      <c r="B5" s="84"/>
      <c r="C5" s="84"/>
      <c r="D5" s="85"/>
      <c r="E5" s="41" t="s">
        <v>36</v>
      </c>
      <c r="F5" s="41" t="s">
        <v>61</v>
      </c>
      <c r="G5" s="41" t="s">
        <v>40</v>
      </c>
      <c r="H5" s="83" t="s">
        <v>8</v>
      </c>
      <c r="I5" s="84"/>
      <c r="J5" s="85"/>
      <c r="L5" s="42">
        <v>1</v>
      </c>
    </row>
    <row r="6" spans="1:12" s="3" customFormat="1" ht="27" customHeight="1" x14ac:dyDescent="0.15">
      <c r="A6" s="30" t="s">
        <v>7</v>
      </c>
      <c r="B6" s="93" t="s">
        <v>50</v>
      </c>
      <c r="C6" s="94"/>
      <c r="D6" s="95"/>
      <c r="E6" s="37"/>
      <c r="F6" s="45">
        <v>0.1</v>
      </c>
      <c r="G6" s="31">
        <f>ROUND(E6*F6*100,2)</f>
        <v>0</v>
      </c>
      <c r="H6" s="90"/>
      <c r="I6" s="91"/>
      <c r="J6" s="92"/>
      <c r="L6" s="42">
        <v>1.5</v>
      </c>
    </row>
    <row r="7" spans="1:12" s="3" customFormat="1" ht="27" customHeight="1" x14ac:dyDescent="0.15">
      <c r="A7" s="30" t="s">
        <v>9</v>
      </c>
      <c r="B7" s="93" t="s">
        <v>51</v>
      </c>
      <c r="C7" s="94"/>
      <c r="D7" s="95"/>
      <c r="E7" s="37"/>
      <c r="F7" s="45">
        <v>0.1</v>
      </c>
      <c r="G7" s="31">
        <f>ROUND(E7*F7*100,2)</f>
        <v>0</v>
      </c>
      <c r="H7" s="90"/>
      <c r="I7" s="91"/>
      <c r="J7" s="92"/>
      <c r="L7" s="42">
        <v>2</v>
      </c>
    </row>
    <row r="8" spans="1:12" s="3" customFormat="1" ht="27" customHeight="1" thickBot="1" x14ac:dyDescent="0.2">
      <c r="A8" s="30" t="s">
        <v>10</v>
      </c>
      <c r="B8" s="93" t="s">
        <v>52</v>
      </c>
      <c r="C8" s="94"/>
      <c r="D8" s="95"/>
      <c r="E8" s="37"/>
      <c r="F8" s="45">
        <v>0.8</v>
      </c>
      <c r="G8" s="31">
        <f>ROUND(E8*F8*100,2)</f>
        <v>0</v>
      </c>
      <c r="H8" s="90"/>
      <c r="I8" s="91"/>
      <c r="J8" s="92"/>
      <c r="L8" s="42">
        <v>2.5</v>
      </c>
    </row>
    <row r="9" spans="1:12" s="3" customFormat="1" ht="28.5" customHeight="1" thickTop="1" thickBot="1" x14ac:dyDescent="0.2">
      <c r="A9" s="26"/>
      <c r="B9" s="9"/>
      <c r="C9" s="26"/>
      <c r="D9" s="29" t="s">
        <v>24</v>
      </c>
      <c r="E9" s="29"/>
      <c r="F9" s="32" t="s">
        <v>25</v>
      </c>
      <c r="G9" s="28">
        <f>ROUND(SUM(G6:G8),2)</f>
        <v>0</v>
      </c>
      <c r="H9" s="96" t="s">
        <v>63</v>
      </c>
      <c r="I9" s="97"/>
      <c r="J9" s="27">
        <f>ROUND(SUM(G9)/100,1)</f>
        <v>0</v>
      </c>
      <c r="L9" s="42">
        <v>3</v>
      </c>
    </row>
    <row r="10" spans="1:12" s="3" customFormat="1" ht="7.5" customHeight="1" thickTop="1" x14ac:dyDescent="0.15">
      <c r="L10" s="42">
        <v>3.5</v>
      </c>
    </row>
    <row r="11" spans="1:12" s="3" customFormat="1" ht="9" customHeight="1" x14ac:dyDescent="0.15">
      <c r="A11" s="88" t="s">
        <v>45</v>
      </c>
      <c r="B11" s="88"/>
      <c r="C11" s="88"/>
      <c r="D11" s="88"/>
      <c r="E11" s="88"/>
      <c r="F11" s="88"/>
      <c r="G11" s="88"/>
      <c r="H11" s="88"/>
      <c r="I11" s="88"/>
      <c r="J11" s="98"/>
      <c r="L11" s="42">
        <v>4</v>
      </c>
    </row>
    <row r="12" spans="1:12" s="3" customFormat="1" ht="17.25" customHeight="1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98"/>
      <c r="L12" s="42">
        <v>4.5</v>
      </c>
    </row>
    <row r="13" spans="1:12" s="3" customFormat="1" ht="29.25" customHeight="1" x14ac:dyDescent="0.15">
      <c r="A13" s="83" t="s">
        <v>6</v>
      </c>
      <c r="B13" s="84"/>
      <c r="C13" s="84"/>
      <c r="D13" s="85"/>
      <c r="E13" s="128" t="s">
        <v>37</v>
      </c>
      <c r="F13" s="129"/>
      <c r="G13" s="84" t="s">
        <v>8</v>
      </c>
      <c r="H13" s="84"/>
      <c r="I13" s="84"/>
      <c r="J13" s="85"/>
      <c r="L13" s="42">
        <v>5</v>
      </c>
    </row>
    <row r="14" spans="1:12" s="3" customFormat="1" ht="27" customHeight="1" x14ac:dyDescent="0.15">
      <c r="A14" s="30" t="s">
        <v>7</v>
      </c>
      <c r="B14" s="93" t="s">
        <v>53</v>
      </c>
      <c r="C14" s="94"/>
      <c r="D14" s="95"/>
      <c r="E14" s="99"/>
      <c r="F14" s="100"/>
      <c r="G14" s="101"/>
      <c r="H14" s="102"/>
      <c r="I14" s="102"/>
      <c r="J14" s="103"/>
      <c r="L14" s="42">
        <v>5.5</v>
      </c>
    </row>
    <row r="15" spans="1:12" s="3" customFormat="1" ht="27" customHeight="1" x14ac:dyDescent="0.15">
      <c r="A15" s="30" t="s">
        <v>9</v>
      </c>
      <c r="B15" s="93" t="s">
        <v>58</v>
      </c>
      <c r="C15" s="94"/>
      <c r="D15" s="95"/>
      <c r="E15" s="99"/>
      <c r="F15" s="100"/>
      <c r="G15" s="130"/>
      <c r="H15" s="131"/>
      <c r="I15" s="131"/>
      <c r="J15" s="132"/>
      <c r="L15" s="42">
        <v>6</v>
      </c>
    </row>
    <row r="16" spans="1:12" s="3" customFormat="1" ht="27" customHeight="1" x14ac:dyDescent="0.15">
      <c r="A16" s="30" t="s">
        <v>10</v>
      </c>
      <c r="B16" s="93" t="s">
        <v>52</v>
      </c>
      <c r="C16" s="94"/>
      <c r="D16" s="95"/>
      <c r="E16" s="99"/>
      <c r="F16" s="100"/>
      <c r="G16" s="101"/>
      <c r="H16" s="102"/>
      <c r="I16" s="102"/>
      <c r="J16" s="103"/>
      <c r="L16" s="42"/>
    </row>
    <row r="17" spans="1:12" s="3" customFormat="1" ht="27" customHeight="1" thickBot="1" x14ac:dyDescent="0.2">
      <c r="A17" s="30" t="s">
        <v>46</v>
      </c>
      <c r="B17" s="93" t="s">
        <v>54</v>
      </c>
      <c r="C17" s="94"/>
      <c r="D17" s="95"/>
      <c r="E17" s="99"/>
      <c r="F17" s="100"/>
      <c r="G17" s="118"/>
      <c r="H17" s="119"/>
      <c r="I17" s="119"/>
      <c r="J17" s="120"/>
      <c r="L17" s="42"/>
    </row>
    <row r="18" spans="1:12" s="3" customFormat="1" ht="28.5" customHeight="1" thickTop="1" thickBot="1" x14ac:dyDescent="0.2">
      <c r="A18" s="26"/>
      <c r="B18" s="9"/>
      <c r="C18" s="26"/>
      <c r="D18" s="32" t="s">
        <v>25</v>
      </c>
      <c r="E18" s="113">
        <f>ROUND(SUM(E14:F17),2)</f>
        <v>0</v>
      </c>
      <c r="F18" s="114"/>
      <c r="G18" s="40"/>
      <c r="H18" s="111" t="s">
        <v>60</v>
      </c>
      <c r="I18" s="97"/>
      <c r="J18" s="27">
        <f>ROUND(SUM(E18)/4,1)</f>
        <v>0</v>
      </c>
      <c r="L18" s="42"/>
    </row>
    <row r="19" spans="1:12" s="3" customFormat="1" ht="8.25" customHeight="1" thickTop="1" x14ac:dyDescent="0.15">
      <c r="J19" s="3" t="s">
        <v>34</v>
      </c>
      <c r="L19" s="42"/>
    </row>
    <row r="20" spans="1:12" s="5" customFormat="1" ht="12" x14ac:dyDescent="0.2">
      <c r="A20" s="88" t="s">
        <v>55</v>
      </c>
      <c r="B20" s="88"/>
      <c r="C20" s="88"/>
      <c r="D20" s="88"/>
      <c r="E20" s="88"/>
      <c r="F20" s="88"/>
      <c r="G20" s="88"/>
      <c r="H20" s="88"/>
      <c r="I20" s="88"/>
      <c r="J20" s="98"/>
      <c r="L20" s="43"/>
    </row>
    <row r="21" spans="1:12" s="3" customFormat="1" ht="3.75" customHeight="1" x14ac:dyDescent="0.15">
      <c r="A21" s="4"/>
      <c r="G21" s="8"/>
      <c r="L21" s="42"/>
    </row>
    <row r="22" spans="1:12" s="3" customFormat="1" ht="18.75" customHeight="1" x14ac:dyDescent="0.15">
      <c r="A22" s="83"/>
      <c r="B22" s="84"/>
      <c r="C22" s="84"/>
      <c r="D22" s="85"/>
      <c r="E22" s="128" t="s">
        <v>37</v>
      </c>
      <c r="F22" s="129"/>
      <c r="G22" s="123" t="s">
        <v>8</v>
      </c>
      <c r="H22" s="123"/>
      <c r="I22" s="123"/>
      <c r="J22" s="124"/>
      <c r="L22" s="42"/>
    </row>
    <row r="23" spans="1:12" s="3" customFormat="1" ht="24" customHeight="1" x14ac:dyDescent="0.15">
      <c r="A23" s="30" t="s">
        <v>26</v>
      </c>
      <c r="B23" s="112" t="s">
        <v>38</v>
      </c>
      <c r="C23" s="112"/>
      <c r="D23" s="93"/>
      <c r="E23" s="99"/>
      <c r="F23" s="100"/>
      <c r="G23" s="101"/>
      <c r="H23" s="102"/>
      <c r="I23" s="102"/>
      <c r="J23" s="103"/>
      <c r="L23" s="42"/>
    </row>
    <row r="24" spans="1:12" s="3" customFormat="1" ht="24" customHeight="1" thickBot="1" x14ac:dyDescent="0.2">
      <c r="A24" s="30" t="s">
        <v>27</v>
      </c>
      <c r="B24" s="112" t="s">
        <v>39</v>
      </c>
      <c r="C24" s="112"/>
      <c r="D24" s="93"/>
      <c r="E24" s="99"/>
      <c r="F24" s="100"/>
      <c r="G24" s="118"/>
      <c r="H24" s="119"/>
      <c r="I24" s="119"/>
      <c r="J24" s="120"/>
      <c r="L24" s="42"/>
    </row>
    <row r="25" spans="1:12" s="3" customFormat="1" ht="28.5" customHeight="1" thickTop="1" thickBot="1" x14ac:dyDescent="0.2">
      <c r="A25" s="6"/>
      <c r="B25" s="7"/>
      <c r="C25" s="7"/>
      <c r="D25" s="32" t="s">
        <v>25</v>
      </c>
      <c r="E25" s="126">
        <f>ROUND(SUM(E23:F24),2)</f>
        <v>0</v>
      </c>
      <c r="F25" s="127"/>
      <c r="G25" s="40">
        <f>SUM(G23:G24)</f>
        <v>0</v>
      </c>
      <c r="H25" s="121" t="s">
        <v>56</v>
      </c>
      <c r="I25" s="122"/>
      <c r="J25" s="33">
        <f>ROUND(SUM(E25/2),1)</f>
        <v>0</v>
      </c>
      <c r="L25" s="42"/>
    </row>
    <row r="26" spans="1:12" s="3" customFormat="1" ht="10.5" customHeight="1" thickTop="1" x14ac:dyDescent="0.15">
      <c r="A26" s="4"/>
      <c r="G26" s="8"/>
      <c r="L26" s="42"/>
    </row>
    <row r="27" spans="1:12" s="5" customFormat="1" ht="12" x14ac:dyDescent="0.2">
      <c r="A27" s="116" t="s">
        <v>33</v>
      </c>
      <c r="B27" s="116"/>
      <c r="C27" s="116"/>
      <c r="D27" s="116"/>
      <c r="E27" s="116"/>
      <c r="F27" s="116"/>
      <c r="G27" s="116"/>
      <c r="H27" s="116"/>
      <c r="I27" s="116"/>
      <c r="J27" s="117"/>
      <c r="L27" s="43"/>
    </row>
    <row r="28" spans="1:12" s="3" customFormat="1" ht="3.75" customHeight="1" x14ac:dyDescent="0.15">
      <c r="A28" s="4"/>
      <c r="G28" s="8"/>
      <c r="L28" s="42"/>
    </row>
    <row r="29" spans="1:12" s="3" customFormat="1" ht="27.75" customHeight="1" x14ac:dyDescent="0.15">
      <c r="A29" s="125" t="s">
        <v>49</v>
      </c>
      <c r="B29" s="84"/>
      <c r="C29" s="84"/>
      <c r="D29" s="85"/>
      <c r="E29" s="41" t="s">
        <v>48</v>
      </c>
      <c r="F29" s="41" t="s">
        <v>61</v>
      </c>
      <c r="G29" s="41" t="s">
        <v>40</v>
      </c>
      <c r="H29" s="83" t="s">
        <v>8</v>
      </c>
      <c r="I29" s="84"/>
      <c r="J29" s="85"/>
      <c r="L29" s="42"/>
    </row>
    <row r="30" spans="1:12" s="3" customFormat="1" ht="27" customHeight="1" x14ac:dyDescent="0.15">
      <c r="A30" s="30" t="s">
        <v>26</v>
      </c>
      <c r="B30" s="112" t="s">
        <v>31</v>
      </c>
      <c r="C30" s="112"/>
      <c r="D30" s="112"/>
      <c r="E30" s="31">
        <f>SUM(J9)</f>
        <v>0</v>
      </c>
      <c r="F30" s="45">
        <v>0.5</v>
      </c>
      <c r="G30" s="46">
        <f>ROUND(SUM(E30*F30*100),2)</f>
        <v>0</v>
      </c>
      <c r="H30" s="92"/>
      <c r="I30" s="115"/>
      <c r="J30" s="115"/>
      <c r="L30" s="42"/>
    </row>
    <row r="31" spans="1:12" s="3" customFormat="1" ht="27" customHeight="1" x14ac:dyDescent="0.15">
      <c r="A31" s="30" t="s">
        <v>27</v>
      </c>
      <c r="B31" s="93" t="s">
        <v>59</v>
      </c>
      <c r="C31" s="94"/>
      <c r="D31" s="95"/>
      <c r="E31" s="31">
        <f>SUM(J18)</f>
        <v>0</v>
      </c>
      <c r="F31" s="47">
        <v>0.12</v>
      </c>
      <c r="G31" s="46">
        <f>ROUND(SUM(E31*F31*100),2)</f>
        <v>0</v>
      </c>
      <c r="H31" s="92"/>
      <c r="I31" s="115"/>
      <c r="J31" s="115"/>
      <c r="L31" s="42"/>
    </row>
    <row r="32" spans="1:12" s="3" customFormat="1" ht="30" customHeight="1" x14ac:dyDescent="0.15">
      <c r="A32" s="30" t="s">
        <v>28</v>
      </c>
      <c r="B32" s="93" t="s">
        <v>66</v>
      </c>
      <c r="C32" s="94"/>
      <c r="D32" s="95"/>
      <c r="E32" s="37"/>
      <c r="F32" s="45">
        <v>0.08</v>
      </c>
      <c r="G32" s="46">
        <f>ROUND(SUM(E32*F32*100),2)</f>
        <v>0</v>
      </c>
      <c r="H32" s="90"/>
      <c r="I32" s="91"/>
      <c r="J32" s="92"/>
      <c r="L32" s="42"/>
    </row>
    <row r="33" spans="1:12" s="3" customFormat="1" ht="27" customHeight="1" x14ac:dyDescent="0.15">
      <c r="A33" s="30" t="s">
        <v>29</v>
      </c>
      <c r="B33" s="107" t="s">
        <v>64</v>
      </c>
      <c r="C33" s="107"/>
      <c r="D33" s="107"/>
      <c r="E33" s="37"/>
      <c r="F33" s="45">
        <v>0.2</v>
      </c>
      <c r="G33" s="46">
        <f>ROUND(SUM(E33*F33*100),2)</f>
        <v>0</v>
      </c>
      <c r="H33" s="92"/>
      <c r="I33" s="115"/>
      <c r="J33" s="115"/>
      <c r="L33" s="42"/>
    </row>
    <row r="34" spans="1:12" s="3" customFormat="1" ht="27" customHeight="1" thickBot="1" x14ac:dyDescent="0.2">
      <c r="A34" s="30" t="s">
        <v>47</v>
      </c>
      <c r="B34" s="93" t="s">
        <v>32</v>
      </c>
      <c r="C34" s="94"/>
      <c r="D34" s="94"/>
      <c r="E34" s="28">
        <f>J25</f>
        <v>0</v>
      </c>
      <c r="F34" s="45">
        <v>0.1</v>
      </c>
      <c r="G34" s="46">
        <f>ROUND(SUM(E34*F34*100),2)</f>
        <v>0</v>
      </c>
      <c r="H34" s="92"/>
      <c r="I34" s="115"/>
      <c r="J34" s="115"/>
      <c r="L34" s="42"/>
    </row>
    <row r="35" spans="1:12" s="3" customFormat="1" ht="28.5" customHeight="1" thickTop="1" thickBot="1" x14ac:dyDescent="0.2">
      <c r="A35" s="6"/>
      <c r="B35" s="7"/>
      <c r="C35" s="7"/>
      <c r="D35" s="32"/>
      <c r="E35" s="38"/>
      <c r="F35" s="39" t="s">
        <v>25</v>
      </c>
      <c r="G35" s="28">
        <f>ROUND(SUM(G30:G34),2)</f>
        <v>0</v>
      </c>
      <c r="H35" s="109" t="s">
        <v>62</v>
      </c>
      <c r="I35" s="110"/>
      <c r="J35" s="23">
        <f>ROUND(SUM(G35)/100,1)</f>
        <v>0</v>
      </c>
      <c r="L35" s="42"/>
    </row>
    <row r="36" spans="1:12" s="3" customFormat="1" ht="9" customHeight="1" thickTop="1" x14ac:dyDescent="0.15">
      <c r="A36" s="4"/>
      <c r="G36" s="21"/>
      <c r="H36" s="9"/>
      <c r="I36" s="9"/>
      <c r="J36" s="21"/>
      <c r="L36" s="42"/>
    </row>
    <row r="37" spans="1:12" s="3" customFormat="1" ht="9" customHeight="1" x14ac:dyDescent="0.15">
      <c r="A37" s="4" t="s">
        <v>17</v>
      </c>
      <c r="G37" s="21"/>
      <c r="H37" s="9"/>
      <c r="I37" s="9"/>
      <c r="J37" s="21"/>
      <c r="L37" s="42"/>
    </row>
    <row r="38" spans="1:12" s="3" customFormat="1" ht="9.75" customHeight="1" x14ac:dyDescent="0.15">
      <c r="A38" s="4" t="s">
        <v>35</v>
      </c>
      <c r="G38" s="21"/>
      <c r="H38" s="9"/>
      <c r="I38" s="9"/>
      <c r="J38" s="21"/>
      <c r="L38" s="42"/>
    </row>
    <row r="39" spans="1:12" s="3" customFormat="1" ht="6.75" customHeight="1" x14ac:dyDescent="0.15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L39" s="42"/>
    </row>
    <row r="40" spans="1:12" s="3" customFormat="1" ht="36.75" customHeight="1" x14ac:dyDescent="0.15">
      <c r="A40" s="70" t="s">
        <v>57</v>
      </c>
      <c r="B40" s="70"/>
      <c r="C40" s="70"/>
      <c r="D40" s="70"/>
      <c r="E40" s="70"/>
      <c r="F40" s="70"/>
      <c r="G40" s="70"/>
      <c r="H40" s="70"/>
      <c r="I40" s="70"/>
      <c r="J40" s="70"/>
      <c r="L40" s="42"/>
    </row>
    <row r="41" spans="1:12" s="3" customFormat="1" ht="9" customHeight="1" x14ac:dyDescent="0.15">
      <c r="A41" s="4"/>
      <c r="G41" s="8"/>
      <c r="L41" s="42"/>
    </row>
    <row r="42" spans="1:12" s="5" customFormat="1" ht="11.25" customHeight="1" x14ac:dyDescent="0.2">
      <c r="A42" s="106" t="s">
        <v>12</v>
      </c>
      <c r="B42" s="106"/>
      <c r="C42" s="106"/>
      <c r="D42" s="106"/>
      <c r="E42" s="106"/>
      <c r="F42" s="106"/>
      <c r="G42" s="106"/>
      <c r="H42" s="106"/>
      <c r="I42" s="106"/>
      <c r="J42" s="106"/>
      <c r="L42" s="43"/>
    </row>
    <row r="43" spans="1:12" s="3" customFormat="1" ht="3" customHeight="1" x14ac:dyDescent="0.15">
      <c r="A43" s="4"/>
      <c r="G43" s="8"/>
      <c r="L43" s="42"/>
    </row>
    <row r="44" spans="1:12" s="3" customFormat="1" ht="9" customHeight="1" x14ac:dyDescent="0.15">
      <c r="A44" s="108" t="s">
        <v>13</v>
      </c>
      <c r="B44" s="108"/>
      <c r="C44" s="108"/>
      <c r="D44" s="108"/>
      <c r="E44" s="34"/>
      <c r="F44" s="34"/>
      <c r="G44" s="35"/>
      <c r="H44" s="56" t="s">
        <v>11</v>
      </c>
      <c r="I44" s="56"/>
      <c r="J44" s="56"/>
      <c r="L44" s="42"/>
    </row>
    <row r="45" spans="1:12" s="3" customFormat="1" ht="9" x14ac:dyDescent="0.15">
      <c r="A45" s="108"/>
      <c r="B45" s="108"/>
      <c r="C45" s="108"/>
      <c r="D45" s="108"/>
      <c r="E45" s="34"/>
      <c r="F45" s="34"/>
      <c r="G45" s="35"/>
      <c r="H45" s="56"/>
      <c r="I45" s="56"/>
      <c r="J45" s="56"/>
      <c r="L45" s="42"/>
    </row>
    <row r="46" spans="1:12" s="3" customFormat="1" ht="27.75" customHeight="1" x14ac:dyDescent="0.2">
      <c r="A46" s="104"/>
      <c r="B46" s="104"/>
      <c r="C46" s="104"/>
      <c r="D46" s="104"/>
      <c r="E46" s="36"/>
      <c r="F46" s="36"/>
      <c r="G46" s="35"/>
      <c r="H46" s="105"/>
      <c r="I46" s="105"/>
      <c r="J46" s="105"/>
      <c r="L46" s="42"/>
    </row>
    <row r="47" spans="1:12" s="3" customFormat="1" ht="9" x14ac:dyDescent="0.15">
      <c r="A47" s="4"/>
      <c r="G47" s="35"/>
      <c r="H47" s="35"/>
      <c r="I47" s="35"/>
      <c r="J47" s="35"/>
      <c r="K47" s="35"/>
      <c r="L47" s="42"/>
    </row>
    <row r="48" spans="1:12" s="3" customFormat="1" ht="9" x14ac:dyDescent="0.15">
      <c r="A48" s="4"/>
      <c r="G48" s="35"/>
      <c r="H48" s="35"/>
      <c r="I48" s="35"/>
      <c r="J48" s="35"/>
      <c r="K48" s="35"/>
      <c r="L48" s="42"/>
    </row>
    <row r="49" spans="1:12" s="3" customFormat="1" ht="9" x14ac:dyDescent="0.15">
      <c r="A49" s="4"/>
      <c r="G49" s="35"/>
      <c r="H49" s="35"/>
      <c r="I49" s="35"/>
      <c r="J49" s="35"/>
      <c r="K49" s="35"/>
      <c r="L49" s="42"/>
    </row>
    <row r="50" spans="1:12" s="3" customFormat="1" ht="9" x14ac:dyDescent="0.15">
      <c r="A50" s="4"/>
      <c r="G50" s="35"/>
      <c r="H50" s="35"/>
      <c r="I50" s="35"/>
      <c r="J50" s="35"/>
      <c r="K50" s="35"/>
      <c r="L50" s="42"/>
    </row>
    <row r="51" spans="1:12" s="3" customFormat="1" ht="9" x14ac:dyDescent="0.15">
      <c r="A51" s="4"/>
      <c r="G51" s="35"/>
      <c r="H51" s="35"/>
      <c r="I51" s="35"/>
      <c r="J51" s="35"/>
      <c r="K51" s="35"/>
      <c r="L51" s="42"/>
    </row>
    <row r="52" spans="1:12" s="3" customFormat="1" ht="9" x14ac:dyDescent="0.15">
      <c r="A52" s="4"/>
      <c r="G52" s="35"/>
      <c r="H52" s="35"/>
      <c r="I52" s="35"/>
      <c r="J52" s="35"/>
      <c r="K52" s="35"/>
      <c r="L52" s="42"/>
    </row>
    <row r="53" spans="1:12" s="3" customFormat="1" ht="9" x14ac:dyDescent="0.15">
      <c r="A53" s="4"/>
      <c r="G53" s="35"/>
      <c r="H53" s="35"/>
      <c r="I53" s="35"/>
      <c r="J53" s="35"/>
      <c r="K53" s="35"/>
      <c r="L53" s="42"/>
    </row>
    <row r="54" spans="1:12" s="3" customFormat="1" ht="9" x14ac:dyDescent="0.15">
      <c r="A54" s="4"/>
      <c r="G54" s="35"/>
      <c r="H54" s="35"/>
      <c r="I54" s="35"/>
      <c r="J54" s="35"/>
      <c r="K54" s="35"/>
      <c r="L54" s="42"/>
    </row>
    <row r="55" spans="1:12" s="3" customFormat="1" ht="9" x14ac:dyDescent="0.15">
      <c r="A55" s="4"/>
      <c r="G55" s="35"/>
      <c r="H55" s="35"/>
      <c r="I55" s="35"/>
      <c r="J55" s="35"/>
      <c r="K55" s="35"/>
      <c r="L55" s="42"/>
    </row>
    <row r="56" spans="1:12" s="3" customFormat="1" ht="9" x14ac:dyDescent="0.15">
      <c r="A56" s="4"/>
      <c r="G56" s="35"/>
      <c r="H56" s="35"/>
      <c r="I56" s="35"/>
      <c r="J56" s="35"/>
      <c r="K56" s="35"/>
      <c r="L56" s="42"/>
    </row>
    <row r="57" spans="1:12" s="3" customFormat="1" ht="9" x14ac:dyDescent="0.15">
      <c r="A57" s="4"/>
      <c r="G57" s="35"/>
      <c r="H57" s="35"/>
      <c r="I57" s="35"/>
      <c r="J57" s="35"/>
      <c r="K57" s="35"/>
      <c r="L57" s="42"/>
    </row>
    <row r="58" spans="1:12" s="3" customFormat="1" ht="9" x14ac:dyDescent="0.15">
      <c r="A58" s="4"/>
      <c r="G58" s="35"/>
      <c r="H58" s="35"/>
      <c r="I58" s="35"/>
      <c r="J58" s="35"/>
      <c r="K58" s="35"/>
      <c r="L58" s="42"/>
    </row>
    <row r="59" spans="1:12" s="3" customFormat="1" ht="9" x14ac:dyDescent="0.15">
      <c r="A59" s="4"/>
      <c r="G59" s="35"/>
      <c r="H59" s="35"/>
      <c r="I59" s="35"/>
      <c r="J59" s="35"/>
      <c r="K59" s="35"/>
      <c r="L59" s="42"/>
    </row>
    <row r="60" spans="1:12" s="3" customFormat="1" ht="9" x14ac:dyDescent="0.15">
      <c r="A60" s="4"/>
      <c r="L60" s="42"/>
    </row>
    <row r="61" spans="1:12" s="3" customFormat="1" ht="9" x14ac:dyDescent="0.15">
      <c r="A61" s="4"/>
      <c r="L61" s="42"/>
    </row>
    <row r="62" spans="1:12" s="3" customFormat="1" ht="9" x14ac:dyDescent="0.15">
      <c r="A62" s="4"/>
      <c r="L62" s="42"/>
    </row>
    <row r="63" spans="1:12" s="3" customFormat="1" ht="9" x14ac:dyDescent="0.15">
      <c r="A63" s="4"/>
      <c r="L63" s="42"/>
    </row>
    <row r="64" spans="1:12" s="3" customFormat="1" ht="9" x14ac:dyDescent="0.15">
      <c r="A64" s="4"/>
      <c r="L64" s="42"/>
    </row>
    <row r="65" spans="1:12" s="3" customFormat="1" ht="9" x14ac:dyDescent="0.15">
      <c r="A65" s="4"/>
      <c r="L65" s="42"/>
    </row>
    <row r="66" spans="1:12" s="3" customFormat="1" ht="9" x14ac:dyDescent="0.15">
      <c r="A66" s="4"/>
      <c r="L66" s="42"/>
    </row>
    <row r="67" spans="1:12" s="3" customFormat="1" ht="9" x14ac:dyDescent="0.15">
      <c r="A67" s="4"/>
      <c r="L67" s="42"/>
    </row>
    <row r="68" spans="1:12" s="3" customFormat="1" ht="9" x14ac:dyDescent="0.15">
      <c r="A68" s="4"/>
      <c r="L68" s="42"/>
    </row>
    <row r="69" spans="1:12" s="3" customFormat="1" ht="9" x14ac:dyDescent="0.15">
      <c r="A69" s="4"/>
      <c r="L69" s="42"/>
    </row>
    <row r="70" spans="1:12" s="3" customFormat="1" ht="9" x14ac:dyDescent="0.15">
      <c r="L70" s="42"/>
    </row>
    <row r="71" spans="1:12" s="3" customFormat="1" ht="9" x14ac:dyDescent="0.15">
      <c r="L71" s="42"/>
    </row>
    <row r="72" spans="1:12" s="3" customFormat="1" ht="9" x14ac:dyDescent="0.15">
      <c r="L72" s="42"/>
    </row>
    <row r="73" spans="1:12" s="3" customFormat="1" ht="9" x14ac:dyDescent="0.15">
      <c r="L73" s="42"/>
    </row>
    <row r="74" spans="1:12" s="3" customFormat="1" ht="9" x14ac:dyDescent="0.15">
      <c r="L74" s="42"/>
    </row>
    <row r="75" spans="1:12" s="3" customFormat="1" ht="9" x14ac:dyDescent="0.15">
      <c r="L75" s="42"/>
    </row>
    <row r="76" spans="1:12" s="3" customFormat="1" ht="9" x14ac:dyDescent="0.15">
      <c r="L76" s="42"/>
    </row>
    <row r="77" spans="1:12" s="3" customFormat="1" ht="9" x14ac:dyDescent="0.15">
      <c r="L77" s="42"/>
    </row>
    <row r="78" spans="1:12" s="3" customFormat="1" ht="9" x14ac:dyDescent="0.15">
      <c r="L78" s="42"/>
    </row>
    <row r="79" spans="1:12" s="3" customFormat="1" ht="9" x14ac:dyDescent="0.15">
      <c r="L79" s="42"/>
    </row>
    <row r="80" spans="1:12" s="3" customFormat="1" ht="9" x14ac:dyDescent="0.15">
      <c r="L80" s="42"/>
    </row>
    <row r="81" spans="12:12" s="3" customFormat="1" ht="9" x14ac:dyDescent="0.15">
      <c r="L81" s="42"/>
    </row>
    <row r="82" spans="12:12" s="3" customFormat="1" ht="9" x14ac:dyDescent="0.15">
      <c r="L82" s="42"/>
    </row>
    <row r="83" spans="12:12" s="3" customFormat="1" ht="9" x14ac:dyDescent="0.15">
      <c r="L83" s="42"/>
    </row>
    <row r="84" spans="12:12" s="3" customFormat="1" ht="9" x14ac:dyDescent="0.15">
      <c r="L84" s="42"/>
    </row>
    <row r="85" spans="12:12" s="3" customFormat="1" ht="9" x14ac:dyDescent="0.15">
      <c r="L85" s="42"/>
    </row>
    <row r="86" spans="12:12" s="3" customFormat="1" ht="9" x14ac:dyDescent="0.15">
      <c r="L86" s="42"/>
    </row>
    <row r="87" spans="12:12" s="3" customFormat="1" ht="9" x14ac:dyDescent="0.15">
      <c r="L87" s="42"/>
    </row>
    <row r="88" spans="12:12" s="3" customFormat="1" ht="9" x14ac:dyDescent="0.15">
      <c r="L88" s="42"/>
    </row>
    <row r="89" spans="12:12" s="3" customFormat="1" ht="9" x14ac:dyDescent="0.15">
      <c r="L89" s="42"/>
    </row>
    <row r="90" spans="12:12" s="3" customFormat="1" ht="9" x14ac:dyDescent="0.15">
      <c r="L90" s="42"/>
    </row>
    <row r="91" spans="12:12" s="3" customFormat="1" ht="9" x14ac:dyDescent="0.15">
      <c r="L91" s="42"/>
    </row>
    <row r="92" spans="12:12" s="3" customFormat="1" ht="9" x14ac:dyDescent="0.15">
      <c r="L92" s="42"/>
    </row>
    <row r="93" spans="12:12" s="3" customFormat="1" ht="9" x14ac:dyDescent="0.15">
      <c r="L93" s="42"/>
    </row>
    <row r="94" spans="12:12" s="3" customFormat="1" ht="9" x14ac:dyDescent="0.15">
      <c r="L94" s="42"/>
    </row>
    <row r="95" spans="12:12" s="3" customFormat="1" ht="9" x14ac:dyDescent="0.15">
      <c r="L95" s="42"/>
    </row>
    <row r="96" spans="12:12" s="3" customFormat="1" ht="9" x14ac:dyDescent="0.15">
      <c r="L96" s="42"/>
    </row>
    <row r="97" spans="12:12" s="3" customFormat="1" ht="9" x14ac:dyDescent="0.15">
      <c r="L97" s="42"/>
    </row>
    <row r="98" spans="12:12" s="3" customFormat="1" ht="9" x14ac:dyDescent="0.15">
      <c r="L98" s="42"/>
    </row>
    <row r="99" spans="12:12" s="3" customFormat="1" ht="9" x14ac:dyDescent="0.15">
      <c r="L99" s="42"/>
    </row>
    <row r="100" spans="12:12" s="3" customFormat="1" ht="9" x14ac:dyDescent="0.15">
      <c r="L100" s="42"/>
    </row>
    <row r="101" spans="12:12" s="3" customFormat="1" ht="9" x14ac:dyDescent="0.15">
      <c r="L101" s="42"/>
    </row>
    <row r="102" spans="12:12" s="3" customFormat="1" ht="9" x14ac:dyDescent="0.15">
      <c r="L102" s="42"/>
    </row>
    <row r="103" spans="12:12" s="3" customFormat="1" ht="9" x14ac:dyDescent="0.15">
      <c r="L103" s="42"/>
    </row>
    <row r="104" spans="12:12" s="3" customFormat="1" ht="9" x14ac:dyDescent="0.15">
      <c r="L104" s="42"/>
    </row>
    <row r="105" spans="12:12" s="3" customFormat="1" ht="9" x14ac:dyDescent="0.15">
      <c r="L105" s="42"/>
    </row>
    <row r="106" spans="12:12" s="3" customFormat="1" ht="9" x14ac:dyDescent="0.15">
      <c r="L106" s="42"/>
    </row>
    <row r="107" spans="12:12" s="3" customFormat="1" ht="9" x14ac:dyDescent="0.15">
      <c r="L107" s="42"/>
    </row>
    <row r="108" spans="12:12" s="3" customFormat="1" ht="9" x14ac:dyDescent="0.15">
      <c r="L108" s="42"/>
    </row>
    <row r="109" spans="12:12" s="3" customFormat="1" ht="9" x14ac:dyDescent="0.15">
      <c r="L109" s="42"/>
    </row>
    <row r="110" spans="12:12" s="3" customFormat="1" ht="9" x14ac:dyDescent="0.15">
      <c r="L110" s="42"/>
    </row>
    <row r="111" spans="12:12" s="3" customFormat="1" ht="9" x14ac:dyDescent="0.15">
      <c r="L111" s="42"/>
    </row>
    <row r="112" spans="12:12" s="3" customFormat="1" ht="9" x14ac:dyDescent="0.15">
      <c r="L112" s="42"/>
    </row>
    <row r="113" spans="12:12" s="3" customFormat="1" ht="9" x14ac:dyDescent="0.15">
      <c r="L113" s="42"/>
    </row>
    <row r="114" spans="12:12" s="3" customFormat="1" ht="9" x14ac:dyDescent="0.15">
      <c r="L114" s="42"/>
    </row>
    <row r="115" spans="12:12" s="3" customFormat="1" ht="9" x14ac:dyDescent="0.15">
      <c r="L115" s="42"/>
    </row>
    <row r="116" spans="12:12" s="3" customFormat="1" ht="9" x14ac:dyDescent="0.15">
      <c r="L116" s="42"/>
    </row>
    <row r="117" spans="12:12" s="3" customFormat="1" ht="9" x14ac:dyDescent="0.15">
      <c r="L117" s="42"/>
    </row>
    <row r="118" spans="12:12" s="3" customFormat="1" ht="9" x14ac:dyDescent="0.15">
      <c r="L118" s="42"/>
    </row>
    <row r="119" spans="12:12" s="3" customFormat="1" ht="9" x14ac:dyDescent="0.15">
      <c r="L119" s="42"/>
    </row>
    <row r="120" spans="12:12" s="3" customFormat="1" ht="9" x14ac:dyDescent="0.15">
      <c r="L120" s="42"/>
    </row>
    <row r="121" spans="12:12" s="3" customFormat="1" ht="9" x14ac:dyDescent="0.15">
      <c r="L121" s="42"/>
    </row>
    <row r="122" spans="12:12" s="3" customFormat="1" ht="9" x14ac:dyDescent="0.15">
      <c r="L122" s="42"/>
    </row>
    <row r="123" spans="12:12" s="3" customFormat="1" ht="9" x14ac:dyDescent="0.15">
      <c r="L123" s="42"/>
    </row>
    <row r="124" spans="12:12" s="3" customFormat="1" ht="9" x14ac:dyDescent="0.15">
      <c r="L124" s="42"/>
    </row>
    <row r="125" spans="12:12" s="3" customFormat="1" ht="9" x14ac:dyDescent="0.15">
      <c r="L125" s="42"/>
    </row>
    <row r="126" spans="12:12" s="3" customFormat="1" ht="9" x14ac:dyDescent="0.15">
      <c r="L126" s="42"/>
    </row>
    <row r="127" spans="12:12" s="3" customFormat="1" ht="9" x14ac:dyDescent="0.15">
      <c r="L127" s="42"/>
    </row>
    <row r="128" spans="12:12" s="3" customFormat="1" ht="9" x14ac:dyDescent="0.15">
      <c r="L128" s="42"/>
    </row>
    <row r="129" spans="12:12" s="3" customFormat="1" ht="9" x14ac:dyDescent="0.15">
      <c r="L129" s="42"/>
    </row>
    <row r="130" spans="12:12" s="3" customFormat="1" ht="9" x14ac:dyDescent="0.15">
      <c r="L130" s="42"/>
    </row>
    <row r="131" spans="12:12" s="3" customFormat="1" ht="9" x14ac:dyDescent="0.15">
      <c r="L131" s="42"/>
    </row>
    <row r="132" spans="12:12" s="3" customFormat="1" ht="9" x14ac:dyDescent="0.15">
      <c r="L132" s="42"/>
    </row>
    <row r="133" spans="12:12" s="3" customFormat="1" ht="9" x14ac:dyDescent="0.15">
      <c r="L133" s="42"/>
    </row>
    <row r="134" spans="12:12" s="3" customFormat="1" ht="9" x14ac:dyDescent="0.15">
      <c r="L134" s="42"/>
    </row>
    <row r="135" spans="12:12" s="3" customFormat="1" ht="9" x14ac:dyDescent="0.15">
      <c r="L135" s="42"/>
    </row>
    <row r="136" spans="12:12" s="3" customFormat="1" ht="9" x14ac:dyDescent="0.15">
      <c r="L136" s="42"/>
    </row>
    <row r="137" spans="12:12" s="3" customFormat="1" ht="9" x14ac:dyDescent="0.15">
      <c r="L137" s="42"/>
    </row>
    <row r="138" spans="12:12" s="3" customFormat="1" ht="9" x14ac:dyDescent="0.15">
      <c r="L138" s="42"/>
    </row>
    <row r="139" spans="12:12" s="3" customFormat="1" ht="9" x14ac:dyDescent="0.15">
      <c r="L139" s="42"/>
    </row>
    <row r="140" spans="12:12" s="3" customFormat="1" ht="9" x14ac:dyDescent="0.15">
      <c r="L140" s="42"/>
    </row>
    <row r="141" spans="12:12" s="3" customFormat="1" ht="9" x14ac:dyDescent="0.15">
      <c r="L141" s="42"/>
    </row>
    <row r="142" spans="12:12" s="3" customFormat="1" ht="9" x14ac:dyDescent="0.15">
      <c r="L142" s="42"/>
    </row>
    <row r="143" spans="12:12" s="3" customFormat="1" ht="9" x14ac:dyDescent="0.15">
      <c r="L143" s="42"/>
    </row>
    <row r="144" spans="12:12" s="3" customFormat="1" ht="9" x14ac:dyDescent="0.15">
      <c r="L144" s="42"/>
    </row>
    <row r="145" spans="12:12" s="3" customFormat="1" ht="9" x14ac:dyDescent="0.15">
      <c r="L145" s="42"/>
    </row>
    <row r="146" spans="12:12" s="3" customFormat="1" ht="9" x14ac:dyDescent="0.15">
      <c r="L146" s="42"/>
    </row>
    <row r="147" spans="12:12" s="3" customFormat="1" ht="9" x14ac:dyDescent="0.15">
      <c r="L147" s="42"/>
    </row>
    <row r="148" spans="12:12" s="3" customFormat="1" ht="9" x14ac:dyDescent="0.15">
      <c r="L148" s="42"/>
    </row>
    <row r="149" spans="12:12" s="3" customFormat="1" ht="9" x14ac:dyDescent="0.15">
      <c r="L149" s="42"/>
    </row>
    <row r="150" spans="12:12" s="3" customFormat="1" ht="9" x14ac:dyDescent="0.15">
      <c r="L150" s="42"/>
    </row>
    <row r="151" spans="12:12" s="3" customFormat="1" ht="9" x14ac:dyDescent="0.15">
      <c r="L151" s="42"/>
    </row>
    <row r="152" spans="12:12" s="3" customFormat="1" ht="9" x14ac:dyDescent="0.15">
      <c r="L152" s="42"/>
    </row>
    <row r="153" spans="12:12" s="3" customFormat="1" ht="9" x14ac:dyDescent="0.15">
      <c r="L153" s="42"/>
    </row>
    <row r="154" spans="12:12" s="3" customFormat="1" ht="9" x14ac:dyDescent="0.15">
      <c r="L154" s="42"/>
    </row>
    <row r="155" spans="12:12" s="3" customFormat="1" ht="9" x14ac:dyDescent="0.15">
      <c r="L155" s="42"/>
    </row>
    <row r="156" spans="12:12" s="3" customFormat="1" ht="9" x14ac:dyDescent="0.15">
      <c r="L156" s="42"/>
    </row>
    <row r="157" spans="12:12" s="3" customFormat="1" ht="9" x14ac:dyDescent="0.15">
      <c r="L157" s="42"/>
    </row>
    <row r="158" spans="12:12" s="3" customFormat="1" ht="9" x14ac:dyDescent="0.15">
      <c r="L158" s="42"/>
    </row>
    <row r="159" spans="12:12" s="3" customFormat="1" ht="9" x14ac:dyDescent="0.15">
      <c r="L159" s="42"/>
    </row>
    <row r="160" spans="12:12" s="3" customFormat="1" ht="9" x14ac:dyDescent="0.15">
      <c r="L160" s="42"/>
    </row>
    <row r="161" spans="12:12" s="3" customFormat="1" ht="9" x14ac:dyDescent="0.15">
      <c r="L161" s="42"/>
    </row>
    <row r="162" spans="12:12" s="3" customFormat="1" ht="9" x14ac:dyDescent="0.15">
      <c r="L162" s="42"/>
    </row>
    <row r="163" spans="12:12" s="3" customFormat="1" ht="9" x14ac:dyDescent="0.15">
      <c r="L163" s="42"/>
    </row>
    <row r="164" spans="12:12" s="3" customFormat="1" ht="9" x14ac:dyDescent="0.15">
      <c r="L164" s="42"/>
    </row>
    <row r="165" spans="12:12" s="3" customFormat="1" ht="9" x14ac:dyDescent="0.15">
      <c r="L165" s="42"/>
    </row>
    <row r="166" spans="12:12" s="3" customFormat="1" ht="9" x14ac:dyDescent="0.15">
      <c r="L166" s="42"/>
    </row>
    <row r="167" spans="12:12" s="3" customFormat="1" ht="9" x14ac:dyDescent="0.15">
      <c r="L167" s="42"/>
    </row>
    <row r="168" spans="12:12" s="3" customFormat="1" ht="9" x14ac:dyDescent="0.15">
      <c r="L168" s="42"/>
    </row>
    <row r="169" spans="12:12" s="3" customFormat="1" ht="9" x14ac:dyDescent="0.15">
      <c r="L169" s="42"/>
    </row>
    <row r="170" spans="12:12" s="3" customFormat="1" ht="9" x14ac:dyDescent="0.15">
      <c r="L170" s="42"/>
    </row>
    <row r="171" spans="12:12" s="3" customFormat="1" ht="9" x14ac:dyDescent="0.15">
      <c r="L171" s="42"/>
    </row>
    <row r="172" spans="12:12" s="3" customFormat="1" ht="9" x14ac:dyDescent="0.15">
      <c r="L172" s="42"/>
    </row>
    <row r="173" spans="12:12" s="3" customFormat="1" ht="9" x14ac:dyDescent="0.15">
      <c r="L173" s="42"/>
    </row>
    <row r="174" spans="12:12" s="3" customFormat="1" ht="9" x14ac:dyDescent="0.15">
      <c r="L174" s="42"/>
    </row>
    <row r="175" spans="12:12" s="3" customFormat="1" ht="9" x14ac:dyDescent="0.15">
      <c r="L175" s="42"/>
    </row>
    <row r="176" spans="12:12" s="3" customFormat="1" ht="9" x14ac:dyDescent="0.15">
      <c r="L176" s="42"/>
    </row>
    <row r="177" spans="12:12" s="3" customFormat="1" ht="9" x14ac:dyDescent="0.15">
      <c r="L177" s="42"/>
    </row>
    <row r="178" spans="12:12" s="3" customFormat="1" ht="9" x14ac:dyDescent="0.15">
      <c r="L178" s="42"/>
    </row>
    <row r="179" spans="12:12" s="3" customFormat="1" ht="9" x14ac:dyDescent="0.15">
      <c r="L179" s="42"/>
    </row>
    <row r="180" spans="12:12" s="3" customFormat="1" ht="9" x14ac:dyDescent="0.15">
      <c r="L180" s="42"/>
    </row>
    <row r="181" spans="12:12" s="3" customFormat="1" ht="9" x14ac:dyDescent="0.15">
      <c r="L181" s="42"/>
    </row>
  </sheetData>
  <sheetProtection password="CF73" sheet="1"/>
  <mergeCells count="64">
    <mergeCell ref="G15:J15"/>
    <mergeCell ref="G16:J16"/>
    <mergeCell ref="G17:J17"/>
    <mergeCell ref="E13:F13"/>
    <mergeCell ref="E14:F14"/>
    <mergeCell ref="E15:F15"/>
    <mergeCell ref="H32:J32"/>
    <mergeCell ref="H31:J31"/>
    <mergeCell ref="G22:J22"/>
    <mergeCell ref="E23:F23"/>
    <mergeCell ref="A29:D29"/>
    <mergeCell ref="H29:J29"/>
    <mergeCell ref="E25:F25"/>
    <mergeCell ref="E22:F22"/>
    <mergeCell ref="H30:J30"/>
    <mergeCell ref="H33:J33"/>
    <mergeCell ref="H34:J34"/>
    <mergeCell ref="B24:D24"/>
    <mergeCell ref="B31:D31"/>
    <mergeCell ref="B30:D30"/>
    <mergeCell ref="A27:J27"/>
    <mergeCell ref="G24:J24"/>
    <mergeCell ref="H25:I25"/>
    <mergeCell ref="E24:F24"/>
    <mergeCell ref="B32:D32"/>
    <mergeCell ref="H18:I18"/>
    <mergeCell ref="A20:J20"/>
    <mergeCell ref="B23:D23"/>
    <mergeCell ref="A22:D22"/>
    <mergeCell ref="G23:J23"/>
    <mergeCell ref="E18:F18"/>
    <mergeCell ref="A46:D46"/>
    <mergeCell ref="H46:J46"/>
    <mergeCell ref="A42:J42"/>
    <mergeCell ref="B34:D34"/>
    <mergeCell ref="B33:D33"/>
    <mergeCell ref="A44:D45"/>
    <mergeCell ref="A40:J40"/>
    <mergeCell ref="H44:J45"/>
    <mergeCell ref="H35:I35"/>
    <mergeCell ref="A39:J39"/>
    <mergeCell ref="A11:J12"/>
    <mergeCell ref="A13:D13"/>
    <mergeCell ref="B15:D15"/>
    <mergeCell ref="B17:D17"/>
    <mergeCell ref="B14:D14"/>
    <mergeCell ref="B16:D16"/>
    <mergeCell ref="E16:F16"/>
    <mergeCell ref="E17:F17"/>
    <mergeCell ref="G13:J13"/>
    <mergeCell ref="G14:J14"/>
    <mergeCell ref="H6:J6"/>
    <mergeCell ref="B7:D7"/>
    <mergeCell ref="H7:J7"/>
    <mergeCell ref="B8:D8"/>
    <mergeCell ref="H8:J8"/>
    <mergeCell ref="H9:I9"/>
    <mergeCell ref="B6:D6"/>
    <mergeCell ref="A5:D5"/>
    <mergeCell ref="H5:J5"/>
    <mergeCell ref="A1:B1"/>
    <mergeCell ref="H1:J1"/>
    <mergeCell ref="A3:J4"/>
    <mergeCell ref="F1:G1"/>
  </mergeCells>
  <phoneticPr fontId="0" type="noConversion"/>
  <dataValidations count="1">
    <dataValidation type="list" allowBlank="1" showDropDown="1" showInputMessage="1" showErrorMessage="1" error="Nur halbe oder ganze Noten zulässig!_x000a_Entrez uniquement des demi-notes ou notes entières !_x000a_Solo al punto o al mezzo punto !" sqref="E6:E8 E14:F17 E23:F24 E32">
      <formula1>$L$5:$L$15</formula1>
    </dataValidation>
  </dataValidations>
  <pageMargins left="0.39370078740157483" right="0.39370078740157483" top="0.19685039370078741" bottom="0.19685039370078741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Vorderseite</vt:lpstr>
      <vt:lpstr>Rückseite</vt:lpstr>
      <vt:lpstr>Rückseite!Druckbereich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vocom</dc:creator>
  <cp:lastModifiedBy>Marty, Erika</cp:lastModifiedBy>
  <cp:lastPrinted>2014-09-08T13:00:22Z</cp:lastPrinted>
  <dcterms:created xsi:type="dcterms:W3CDTF">2006-01-30T14:36:36Z</dcterms:created>
  <dcterms:modified xsi:type="dcterms:W3CDTF">2024-04-30T08:05:30Z</dcterms:modified>
</cp:coreProperties>
</file>