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A96C16FF-4B25-48BD-9060-F9C583A4437C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Rückseite" sheetId="2" r:id="rId2"/>
  </sheets>
  <definedNames>
    <definedName name="_xlnm.Print_Area" localSheetId="1">Rückseite!$A$1:$I$38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6" i="2"/>
  <c r="E19" i="2"/>
  <c r="I19" i="2"/>
  <c r="E10" i="2"/>
  <c r="I10" i="2"/>
  <c r="A1" i="2"/>
  <c r="F1" i="2"/>
  <c r="E24" i="2"/>
  <c r="G24" i="2"/>
  <c r="E23" i="2"/>
  <c r="G23" i="2"/>
  <c r="G27" i="2"/>
  <c r="I27" i="2"/>
</calcChain>
</file>

<file path=xl/sharedStrings.xml><?xml version="1.0" encoding="utf-8"?>
<sst xmlns="http://schemas.openxmlformats.org/spreadsheetml/2006/main" count="64" uniqueCount="60">
  <si>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</si>
  <si>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</si>
  <si>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</si>
  <si>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</si>
  <si>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</si>
  <si>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</si>
  <si>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</si>
  <si>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</si>
  <si>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</si>
  <si>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</si>
  <si>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</si>
  <si>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</si>
  <si>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</si>
  <si>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</si>
  <si>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</si>
  <si>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</si>
  <si>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</si>
  <si>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</si>
  <si>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</si>
  <si>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</si>
  <si>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Notenformular für das Qualifikationsverfahren /</t>
  </si>
  <si>
    <t>Nummer / 
Numéro / 
Numero:</t>
  </si>
  <si>
    <t>Prüfungsergebnis / Résultat de l'examen / Risultato d'esame</t>
  </si>
  <si>
    <t>a.</t>
  </si>
  <si>
    <t xml:space="preserve">Praktische Arbeit / 
Travail pratique / 
Lavoro pratico </t>
  </si>
  <si>
    <t>b.</t>
  </si>
  <si>
    <t>Berufskenntnisse / 
Connaissances professionnelles / 
Connoscenze professionali</t>
  </si>
  <si>
    <t>d.</t>
  </si>
  <si>
    <t xml:space="preserve">Total </t>
  </si>
  <si>
    <t>Qualifikationsbereiche / Domaines de qualification / 
Campi di qualificazione</t>
  </si>
  <si>
    <t>Name / 
Nom / 
Nome:</t>
  </si>
  <si>
    <t>Note /
Note /
Nota</t>
  </si>
  <si>
    <t>Note** / 
Note** / 
Nota**</t>
  </si>
  <si>
    <t>Produkt /
Produit /
Prodotto</t>
  </si>
  <si>
    <t>** Auf eine ganze oder halbe Note gerundet / A arrondir à une note entière ou à une demi-note / Arrotondare al punto o al mezzo punto</t>
  </si>
  <si>
    <t xml:space="preserve">  : 100% = Gesamtnote* /
                  Note globale* /
                  Nota complessiva*</t>
  </si>
  <si>
    <t>Gewicht /
Pond. /
Pond.</t>
  </si>
  <si>
    <t>Feuille de notes de la procédure de qualification / Tabella note delle procedure di qualificazione</t>
  </si>
  <si>
    <t>c.</t>
  </si>
  <si>
    <t>Personalien der Kandidatin, des Kandidaten / Données personnelles de l'apprenti-e / Dati personali dell'apprendista</t>
  </si>
  <si>
    <t>Erfahrungsnote**/ 
Note d'expérience**/ 
Nota d'esperienza**</t>
  </si>
  <si>
    <t>Allgemeinbildung* / 
Culture générale* / 
Cultura generale*</t>
  </si>
  <si>
    <t xml:space="preserve">Die Prüfung ist bestanden, wenn weder die Note des Qualifikationsbereichs "Praktische Arbeit" noch die Gesamtnote den Wert 4 unterschreiten. / L'examen est réussi si la note du domaine de qualification «Travail pratique » ainsi que la note globale sont égales ou supérieures à 4. / L’esame finale è superato se per i campo di qualificazione «Lavoro pratico» come anche la nota complessiva raggiunge o supera il 4. </t>
  </si>
  <si>
    <t>Messerschmiedin EFZ / Messerschmied EFZ</t>
  </si>
  <si>
    <t>Coutelière CFC / Coutelier CFC</t>
  </si>
  <si>
    <t>Coltellinaia AFC / Coltellinaio AFC</t>
  </si>
  <si>
    <t>Gemäss der Verordnung über die berufliche Grundbildung vom 18.07.2012 / Ordonnances sur la formation professionnelle initiale du 18.07.2012 / 
Ordinanze sulla formazione professionale di base del 18.07.2012</t>
  </si>
  <si>
    <r>
      <t xml:space="preserve">Qualifikationsbereich Vorgegebene praktische Arbeit VPA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prescrit TPA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(16 ore)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</si>
  <si>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(4 ore)</t>
    </r>
  </si>
  <si>
    <t xml:space="preserve">                                                             : 4 = Note* /
                                                                      Note* /
                                                                    Nota*</t>
  </si>
  <si>
    <t xml:space="preserve">                                                                  : 4 = Note* /
                                                                           Note* /
                                                                           Nota*</t>
  </si>
  <si>
    <t>Position / Points d’appréciation / Posizione</t>
  </si>
  <si>
    <t>Neuanfertigung Bestandteil von Schneidewerkzeug / Fabrication d’éléments d’outils tranchants / Produzione degli elementi per un utensile da taglio</t>
  </si>
  <si>
    <t>Schleifen und Reparieren von Schneidwerkzeugen / Aiguisage et réparation d’outils tranchants / Affilatura e riparazione di un utensile da taglio</t>
  </si>
  <si>
    <t>Schmiedearbeiten von Schneidwerkzeugen / Travaux de forgeage sur les outils tranchants / Lavori di forgiatura per utensili da taglio</t>
  </si>
  <si>
    <t>Elektro- und Steuerungstechnik / Electrotechnique et technique de commande / Elettrotecnica e tecniche di comando</t>
  </si>
  <si>
    <t>Werkstoff- und Fertigungstechnik / Techniques des matériaux et d'usinage / 
Tecniche dei materiali e di fabbricazione</t>
  </si>
  <si>
    <t>Zeichnungs- und Maschinentechnik / Techniques de dessin et des machines / 
Tecniche di disegno e di macchine</t>
  </si>
  <si>
    <t>Angewandte Fachkenntnisse / Connaissances spécifiques appliquées / 
Conoscenze specifiche applicate</t>
  </si>
  <si>
    <t>Neuanfertigung Taschenmesser / Fabrication d’un couteau de poche / 
Produzione di un coltello da tasca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</si>
</sst>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"/>
    <numFmt numFmtId="184" formatCode="#,##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8"/>
      <name val="Tahoma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179" fontId="5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6" fillId="0" borderId="0" xfId="0" applyFont="1" applyProtection="1"/>
    <xf numFmtId="0" fontId="4" fillId="0" borderId="9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Protection="1"/>
    <xf numFmtId="49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Alignment="1" applyProtection="1">
      <alignment horizontal="left" vertical="top"/>
    </xf>
    <xf numFmtId="0" fontId="4" fillId="0" borderId="0" xfId="0" applyFont="1" applyBorder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 wrapText="1"/>
    </xf>
    <xf numFmtId="49" fontId="8" fillId="0" borderId="10" xfId="1" applyNumberFormat="1" applyFont="1" applyBorder="1" applyAlignment="1" applyProtection="1">
      <alignment horizontal="center" vertical="center" wrapText="1"/>
    </xf>
    <xf numFmtId="49" fontId="4" fillId="0" borderId="0" xfId="1" applyNumberFormat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wrapText="1"/>
    </xf>
    <xf numFmtId="0" fontId="6" fillId="0" borderId="0" xfId="1" applyFont="1" applyFill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 wrapText="1"/>
    </xf>
    <xf numFmtId="0" fontId="4" fillId="0" borderId="1" xfId="1" applyFont="1" applyBorder="1" applyAlignment="1" applyProtection="1">
      <alignment horizontal="left" vertical="center" wrapText="1"/>
    </xf>
    <xf numFmtId="179" fontId="1" fillId="0" borderId="11" xfId="1" applyNumberFormat="1" applyFont="1" applyBorder="1" applyAlignment="1" applyProtection="1">
      <alignment horizontal="center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49" fontId="4" fillId="0" borderId="0" xfId="1" applyNumberFormat="1" applyFont="1" applyAlignment="1" applyProtection="1">
      <alignment horizontal="left" vertical="center"/>
    </xf>
    <xf numFmtId="49" fontId="4" fillId="0" borderId="0" xfId="1" applyNumberFormat="1" applyFont="1" applyAlignment="1" applyProtection="1">
      <alignment vertical="top"/>
    </xf>
    <xf numFmtId="179" fontId="5" fillId="0" borderId="0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top"/>
    </xf>
    <xf numFmtId="0" fontId="11" fillId="0" borderId="0" xfId="0" applyFont="1" applyProtection="1"/>
    <xf numFmtId="0" fontId="2" fillId="0" borderId="0" xfId="0" applyFont="1" applyProtection="1"/>
    <xf numFmtId="0" fontId="0" fillId="0" borderId="0" xfId="0" applyProtection="1"/>
    <xf numFmtId="179" fontId="6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0" fillId="0" borderId="12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left"/>
      <protection locked="0"/>
    </xf>
    <xf numFmtId="1" fontId="6" fillId="0" borderId="10" xfId="0" applyNumberFormat="1" applyFont="1" applyBorder="1" applyAlignment="1" applyProtection="1">
      <alignment horizontal="center" vertical="center"/>
    </xf>
    <xf numFmtId="184" fontId="6" fillId="0" borderId="10" xfId="0" applyNumberFormat="1" applyFont="1" applyBorder="1" applyAlignment="1" applyProtection="1">
      <alignment horizontal="center" vertical="center"/>
    </xf>
    <xf numFmtId="179" fontId="5" fillId="0" borderId="13" xfId="1" applyNumberFormat="1" applyFont="1" applyBorder="1" applyAlignment="1" applyProtection="1">
      <alignment horizontal="center" vertical="center" wrapText="1"/>
    </xf>
    <xf numFmtId="179" fontId="5" fillId="0" borderId="9" xfId="1" applyNumberFormat="1" applyFont="1" applyFill="1" applyBorder="1" applyAlignment="1" applyProtection="1">
      <alignment horizontal="center" vertical="center"/>
    </xf>
    <xf numFmtId="179" fontId="5" fillId="0" borderId="9" xfId="1" applyNumberFormat="1" applyFont="1" applyFill="1" applyBorder="1" applyAlignment="1" applyProtection="1">
      <alignment horizontal="center" vertical="center"/>
      <protection locked="0"/>
    </xf>
    <xf numFmtId="179" fontId="5" fillId="0" borderId="10" xfId="1" applyNumberFormat="1" applyFont="1" applyFill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 wrapText="1"/>
    </xf>
    <xf numFmtId="179" fontId="6" fillId="0" borderId="10" xfId="1" applyNumberFormat="1" applyFont="1" applyFill="1" applyBorder="1" applyAlignment="1" applyProtection="1">
      <alignment horizontal="center" vertical="center"/>
    </xf>
    <xf numFmtId="179" fontId="3" fillId="0" borderId="10" xfId="1" applyNumberFormat="1" applyFont="1" applyFill="1" applyBorder="1" applyAlignment="1" applyProtection="1">
      <alignment horizontal="center" vertical="center"/>
    </xf>
    <xf numFmtId="9" fontId="5" fillId="0" borderId="10" xfId="1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4" fillId="0" borderId="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4" fillId="0" borderId="21" xfId="0" applyNumberFormat="1" applyFont="1" applyBorder="1" applyAlignment="1" applyProtection="1">
      <alignment horizontal="left" vertical="center" wrapText="1"/>
    </xf>
    <xf numFmtId="0" fontId="4" fillId="0" borderId="13" xfId="0" applyNumberFormat="1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79" fontId="4" fillId="0" borderId="9" xfId="1" applyNumberFormat="1" applyFont="1" applyFill="1" applyBorder="1" applyAlignment="1" applyProtection="1">
      <alignment horizontal="left" vertical="top"/>
      <protection locked="0"/>
    </xf>
    <xf numFmtId="179" fontId="4" fillId="0" borderId="13" xfId="1" applyNumberFormat="1" applyFont="1" applyFill="1" applyBorder="1" applyAlignment="1" applyProtection="1">
      <alignment horizontal="left" vertical="top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49" fontId="4" fillId="0" borderId="10" xfId="1" applyNumberFormat="1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</xf>
    <xf numFmtId="49" fontId="4" fillId="0" borderId="9" xfId="1" applyNumberFormat="1" applyFont="1" applyBorder="1" applyAlignment="1" applyProtection="1">
      <alignment horizontal="left" vertical="center" wrapText="1"/>
    </xf>
    <xf numFmtId="49" fontId="4" fillId="0" borderId="21" xfId="1" applyNumberFormat="1" applyFont="1" applyBorder="1" applyAlignment="1" applyProtection="1">
      <alignment horizontal="left" vertical="center" wrapText="1"/>
    </xf>
    <xf numFmtId="49" fontId="4" fillId="0" borderId="13" xfId="1" applyNumberFormat="1" applyFont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top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1" fontId="4" fillId="0" borderId="9" xfId="0" applyNumberFormat="1" applyFont="1" applyBorder="1" applyAlignment="1" applyProtection="1">
      <alignment horizontal="left" vertical="top" wrapText="1"/>
      <protection locked="0"/>
    </xf>
    <xf numFmtId="1" fontId="4" fillId="0" borderId="21" xfId="0" applyNumberFormat="1" applyFont="1" applyBorder="1" applyAlignment="1" applyProtection="1">
      <alignment horizontal="left" vertical="top" wrapText="1"/>
      <protection locked="0"/>
    </xf>
    <xf numFmtId="1" fontId="4" fillId="0" borderId="13" xfId="0" applyNumberFormat="1" applyFont="1" applyBorder="1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 applyProtection="1">
      <alignment horizontal="left" vertical="top" wrapText="1"/>
      <protection locked="0"/>
    </xf>
    <xf numFmtId="2" fontId="4" fillId="0" borderId="2" xfId="0" applyNumberFormat="1" applyFont="1" applyBorder="1" applyAlignment="1" applyProtection="1">
      <alignment horizontal="left" vertical="top" wrapText="1"/>
      <protection locked="0"/>
    </xf>
    <xf numFmtId="2" fontId="4" fillId="0" borderId="3" xfId="0" applyNumberFormat="1" applyFont="1" applyBorder="1" applyAlignment="1" applyProtection="1">
      <alignment horizontal="left" vertical="top" wrapText="1"/>
      <protection locked="0"/>
    </xf>
    <xf numFmtId="2" fontId="4" fillId="0" borderId="9" xfId="0" applyNumberFormat="1" applyFont="1" applyBorder="1" applyAlignment="1" applyProtection="1">
      <alignment horizontal="left" vertical="top" wrapText="1"/>
      <protection locked="0"/>
    </xf>
    <xf numFmtId="2" fontId="4" fillId="0" borderId="21" xfId="0" applyNumberFormat="1" applyFont="1" applyBorder="1" applyAlignment="1" applyProtection="1">
      <alignment horizontal="left" vertical="top" wrapText="1"/>
      <protection locked="0"/>
    </xf>
    <xf numFmtId="2" fontId="4" fillId="0" borderId="13" xfId="0" applyNumberFormat="1" applyFont="1" applyBorder="1" applyAlignment="1" applyProtection="1">
      <alignment horizontal="left" vertical="top" wrapText="1"/>
      <protection locked="0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13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vertical="center" wrapText="1"/>
    </xf>
    <xf numFmtId="0" fontId="4" fillId="0" borderId="21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/>
    <xf numFmtId="0" fontId="5" fillId="0" borderId="0" xfId="0" applyFont="1" applyAlignment="1" applyProtection="1">
      <alignment horizontal="left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876300</xdr:colOff>
      <xdr:row>44</xdr:row>
      <xdr:rowOff>1524000</xdr:rowOff>
    </xdr:to>
    <xdr:pic>
      <xdr:nvPicPr>
        <xdr:cNvPr id="1071" name="Picture 2" descr="Unbenannt">
          <a:extLst>
            <a:ext uri="{FF2B5EF4-FFF2-40B4-BE49-F238E27FC236}">
              <a16:creationId xmlns:a16="http://schemas.microsoft.com/office/drawing/2014/main" id="{59D5D077-8106-3B47-F50C-B19C1258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201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2</xdr:col>
          <xdr:colOff>600075</xdr:colOff>
          <xdr:row>6</xdr:row>
          <xdr:rowOff>0</xdr:rowOff>
        </xdr:to>
        <xdr:sp macro="" textlink="">
          <xdr:nvSpPr>
            <xdr:cNvPr id="1052" name="Check Box 28" descr="Profil G / Profil B / Profilo G (43103)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7D157E8-74A0-72A2-811C-D01D6A1E3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Profil G / Profil B / Profilo G (43814)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180975</xdr:rowOff>
        </xdr:from>
        <xdr:to>
          <xdr:col>2</xdr:col>
          <xdr:colOff>628650</xdr:colOff>
          <xdr:row>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121B480-D404-2C41-211B-0BE9D3AEB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Profil E / Profil  E / Profilo E (43815)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H45"/>
  <sheetViews>
    <sheetView zoomScaleNormal="100" workbookViewId="0">
      <selection activeCell="C16" sqref="C16:G17"/>
    </sheetView>
  </sheetViews>
  <sheetFormatPr baseColWidth="10" defaultRowHeight="12.75" x14ac:dyDescent="0.2"/>
  <cols>
    <col min="1" max="1" width="7.140625" customWidth="1"/>
    <col min="2" max="2" width="19" customWidth="1"/>
    <col min="3" max="6" width="13.140625" customWidth="1"/>
    <col min="7" max="7" width="13.42578125" customWidth="1"/>
  </cols>
  <sheetData>
    <row r="1" spans="1:8" s="2" customFormat="1" ht="14.25" customHeight="1" x14ac:dyDescent="0.2">
      <c r="A1" s="14">
        <v>43813</v>
      </c>
      <c r="B1" s="63" t="s">
        <v>43</v>
      </c>
      <c r="C1" s="63"/>
      <c r="D1" s="63"/>
      <c r="E1" s="95"/>
      <c r="F1" s="94" t="s">
        <v>19</v>
      </c>
      <c r="G1" s="91"/>
    </row>
    <row r="2" spans="1:8" s="2" customFormat="1" ht="14.25" customHeight="1" x14ac:dyDescent="0.2">
      <c r="B2" s="63" t="s">
        <v>44</v>
      </c>
      <c r="C2" s="63"/>
      <c r="D2" s="63"/>
      <c r="E2" s="95"/>
      <c r="F2" s="94"/>
      <c r="G2" s="92"/>
    </row>
    <row r="3" spans="1:8" s="2" customFormat="1" ht="14.25" customHeight="1" x14ac:dyDescent="0.2">
      <c r="B3" s="63" t="s">
        <v>45</v>
      </c>
      <c r="C3" s="63"/>
      <c r="D3" s="63"/>
      <c r="E3" s="95"/>
      <c r="F3" s="88" t="s">
        <v>21</v>
      </c>
      <c r="G3" s="93"/>
    </row>
    <row r="4" spans="1:8" s="2" customFormat="1" ht="14.25" customHeight="1" x14ac:dyDescent="0.2">
      <c r="B4" s="47"/>
      <c r="C4" s="47"/>
      <c r="D4" s="47"/>
      <c r="E4" s="48"/>
      <c r="F4" s="88"/>
      <c r="G4" s="72"/>
    </row>
    <row r="5" spans="1:8" s="2" customFormat="1" ht="14.25" customHeight="1" x14ac:dyDescent="0.2">
      <c r="B5" s="47"/>
      <c r="C5" s="47"/>
      <c r="D5" s="47"/>
      <c r="E5" s="48"/>
      <c r="F5" s="50"/>
      <c r="G5" s="51"/>
    </row>
    <row r="6" spans="1:8" s="2" customFormat="1" ht="14.25" customHeight="1" x14ac:dyDescent="0.2">
      <c r="B6" s="63"/>
      <c r="C6" s="63"/>
      <c r="D6" s="63"/>
      <c r="E6" s="48"/>
      <c r="F6" s="50"/>
      <c r="G6" s="51"/>
    </row>
    <row r="7" spans="1:8" s="2" customFormat="1" ht="14.25" customHeight="1" x14ac:dyDescent="0.2">
      <c r="B7" s="47"/>
      <c r="C7" s="47"/>
      <c r="D7" s="47"/>
      <c r="E7" s="48"/>
      <c r="F7" s="50"/>
      <c r="G7" s="51"/>
    </row>
    <row r="8" spans="1:8" s="2" customFormat="1" ht="15.75" customHeight="1" thickBot="1" x14ac:dyDescent="0.2">
      <c r="F8" s="49"/>
    </row>
    <row r="9" spans="1:8" s="1" customFormat="1" ht="17.25" customHeight="1" x14ac:dyDescent="0.2">
      <c r="A9" s="12"/>
      <c r="B9" s="62" t="s">
        <v>20</v>
      </c>
      <c r="C9" s="62"/>
      <c r="D9" s="62"/>
      <c r="E9" s="62"/>
      <c r="F9" s="62"/>
      <c r="G9" s="13"/>
      <c r="H9" s="5"/>
    </row>
    <row r="10" spans="1:8" s="1" customFormat="1" ht="17.25" customHeight="1" thickBot="1" x14ac:dyDescent="0.25">
      <c r="A10" s="68" t="s">
        <v>37</v>
      </c>
      <c r="B10" s="69"/>
      <c r="C10" s="69"/>
      <c r="D10" s="69"/>
      <c r="E10" s="69"/>
      <c r="F10" s="69"/>
      <c r="G10" s="70"/>
      <c r="H10" s="5"/>
    </row>
    <row r="11" spans="1:8" s="2" customFormat="1" ht="11.25" customHeight="1" x14ac:dyDescent="0.15"/>
    <row r="12" spans="1:8" s="2" customFormat="1" ht="21" customHeight="1" x14ac:dyDescent="0.15">
      <c r="A12" s="71" t="s">
        <v>46</v>
      </c>
      <c r="B12" s="71"/>
      <c r="C12" s="71"/>
      <c r="D12" s="71"/>
      <c r="E12" s="71"/>
      <c r="F12" s="71"/>
      <c r="G12" s="71"/>
    </row>
    <row r="13" spans="1:8" s="1" customFormat="1" x14ac:dyDescent="0.2"/>
    <row r="14" spans="1:8" s="3" customFormat="1" ht="12" customHeight="1" x14ac:dyDescent="0.2">
      <c r="A14" s="79" t="s">
        <v>39</v>
      </c>
      <c r="B14" s="79"/>
      <c r="C14" s="79"/>
      <c r="D14" s="79"/>
      <c r="E14" s="79"/>
      <c r="F14" s="79"/>
      <c r="G14" s="79"/>
    </row>
    <row r="15" spans="1:8" s="2" customFormat="1" ht="9" x14ac:dyDescent="0.15"/>
    <row r="16" spans="1:8" s="2" customFormat="1" ht="9" x14ac:dyDescent="0.15">
      <c r="A16" s="80" t="s">
        <v>0</v>
      </c>
      <c r="B16" s="80"/>
      <c r="C16" s="89"/>
      <c r="D16" s="89"/>
      <c r="E16" s="89"/>
      <c r="F16" s="89"/>
      <c r="G16" s="89"/>
    </row>
    <row r="17" spans="1:7" s="3" customFormat="1" ht="10.5" customHeight="1" x14ac:dyDescent="0.2">
      <c r="A17" s="81"/>
      <c r="B17" s="81"/>
      <c r="C17" s="72"/>
      <c r="D17" s="72"/>
      <c r="E17" s="72"/>
      <c r="F17" s="72"/>
      <c r="G17" s="72"/>
    </row>
    <row r="18" spans="1:7" s="2" customFormat="1" ht="9" x14ac:dyDescent="0.15"/>
    <row r="19" spans="1:7" s="2" customFormat="1" ht="9" x14ac:dyDescent="0.15">
      <c r="A19" s="80" t="s">
        <v>5</v>
      </c>
      <c r="B19" s="80"/>
      <c r="C19" s="90"/>
      <c r="D19" s="89"/>
      <c r="E19" s="89"/>
      <c r="F19" s="89"/>
      <c r="G19" s="89"/>
    </row>
    <row r="20" spans="1:7" s="3" customFormat="1" ht="12" x14ac:dyDescent="0.2">
      <c r="A20" s="81"/>
      <c r="B20" s="81"/>
      <c r="C20" s="72"/>
      <c r="D20" s="72"/>
      <c r="E20" s="72"/>
      <c r="F20" s="72"/>
      <c r="G20" s="72"/>
    </row>
    <row r="21" spans="1:7" s="1" customFormat="1" ht="13.5" customHeight="1" x14ac:dyDescent="0.2"/>
    <row r="22" spans="1:7" s="2" customFormat="1" ht="9" x14ac:dyDescent="0.15">
      <c r="A22" s="6"/>
      <c r="B22" s="7"/>
      <c r="C22" s="7"/>
      <c r="D22" s="7"/>
      <c r="E22" s="7"/>
      <c r="F22" s="7"/>
      <c r="G22" s="8"/>
    </row>
    <row r="23" spans="1:7" s="3" customFormat="1" ht="12" x14ac:dyDescent="0.2">
      <c r="A23" s="82" t="s">
        <v>1</v>
      </c>
      <c r="B23" s="83"/>
      <c r="C23" s="83"/>
      <c r="D23" s="83"/>
      <c r="E23" s="83"/>
      <c r="F23" s="83"/>
      <c r="G23" s="84"/>
    </row>
    <row r="24" spans="1:7" s="2" customFormat="1" ht="9" x14ac:dyDescent="0.15">
      <c r="A24" s="85" t="s">
        <v>2</v>
      </c>
      <c r="B24" s="86"/>
      <c r="C24" s="86"/>
      <c r="D24" s="86"/>
      <c r="E24" s="86"/>
      <c r="F24" s="86"/>
      <c r="G24" s="87"/>
    </row>
    <row r="25" spans="1:7" s="2" customFormat="1" ht="9" x14ac:dyDescent="0.15">
      <c r="A25" s="9"/>
      <c r="B25" s="10"/>
      <c r="C25" s="10"/>
      <c r="D25" s="10"/>
      <c r="E25" s="10"/>
      <c r="F25" s="10"/>
      <c r="G25" s="11"/>
    </row>
    <row r="26" spans="1:7" s="1" customFormat="1" ht="10.5" customHeight="1" x14ac:dyDescent="0.2"/>
    <row r="27" spans="1:7" s="3" customFormat="1" ht="12" x14ac:dyDescent="0.2">
      <c r="A27" s="64" t="s">
        <v>3</v>
      </c>
      <c r="B27" s="65"/>
      <c r="C27" s="65"/>
      <c r="D27" s="65"/>
      <c r="E27" s="65"/>
      <c r="F27" s="65"/>
      <c r="G27" s="65"/>
    </row>
    <row r="28" spans="1:7" s="2" customFormat="1" ht="9" x14ac:dyDescent="0.15"/>
    <row r="29" spans="1:7" s="2" customFormat="1" ht="30" customHeight="1" x14ac:dyDescent="0.15">
      <c r="A29" s="73" t="s">
        <v>16</v>
      </c>
      <c r="B29" s="74"/>
      <c r="C29" s="74"/>
      <c r="D29" s="74"/>
      <c r="E29" s="74"/>
      <c r="F29" s="74"/>
      <c r="G29" s="74"/>
    </row>
    <row r="30" spans="1:7" s="2" customFormat="1" ht="9" x14ac:dyDescent="0.15"/>
    <row r="31" spans="1:7" s="2" customFormat="1" ht="125.25" customHeight="1" x14ac:dyDescent="0.15">
      <c r="A31" s="75"/>
      <c r="B31" s="76"/>
      <c r="C31" s="76"/>
      <c r="D31" s="76"/>
      <c r="E31" s="76"/>
      <c r="F31" s="76"/>
      <c r="G31" s="77"/>
    </row>
    <row r="32" spans="1:7" s="2" customFormat="1" ht="9" x14ac:dyDescent="0.15"/>
    <row r="33" spans="1:7" s="2" customFormat="1" ht="9" x14ac:dyDescent="0.15">
      <c r="A33" s="78" t="s">
        <v>6</v>
      </c>
      <c r="B33" s="78"/>
      <c r="C33" s="78"/>
      <c r="E33" s="78" t="s">
        <v>18</v>
      </c>
      <c r="F33" s="78"/>
      <c r="G33" s="78"/>
    </row>
    <row r="34" spans="1:7" s="2" customFormat="1" ht="9" x14ac:dyDescent="0.15">
      <c r="A34" s="78"/>
      <c r="B34" s="78"/>
      <c r="C34" s="78"/>
      <c r="E34" s="78"/>
      <c r="F34" s="78"/>
      <c r="G34" s="78"/>
    </row>
    <row r="35" spans="1:7" s="2" customFormat="1" ht="33.75" customHeight="1" x14ac:dyDescent="0.2">
      <c r="A35" s="72"/>
      <c r="B35" s="72"/>
      <c r="C35" s="72"/>
      <c r="E35" s="72"/>
      <c r="F35" s="72"/>
      <c r="G35" s="72"/>
    </row>
    <row r="36" spans="1:7" s="2" customFormat="1" ht="33.75" customHeight="1" x14ac:dyDescent="0.2">
      <c r="E36" s="72"/>
      <c r="F36" s="72"/>
      <c r="G36" s="72"/>
    </row>
    <row r="37" spans="1:7" s="2" customFormat="1" ht="9" customHeight="1" x14ac:dyDescent="0.15">
      <c r="E37" s="4"/>
      <c r="F37" s="4"/>
      <c r="G37" s="4"/>
    </row>
    <row r="38" spans="1:7" s="2" customFormat="1" ht="9" x14ac:dyDescent="0.15">
      <c r="A38" s="66" t="s">
        <v>4</v>
      </c>
      <c r="B38" s="67"/>
      <c r="C38" s="67"/>
      <c r="D38" s="67"/>
      <c r="E38" s="67"/>
      <c r="F38" s="67"/>
      <c r="G38" s="67"/>
    </row>
    <row r="39" spans="1:7" s="2" customFormat="1" ht="9" x14ac:dyDescent="0.15">
      <c r="A39" s="67"/>
      <c r="B39" s="67"/>
      <c r="C39" s="67"/>
      <c r="D39" s="67"/>
      <c r="E39" s="67"/>
      <c r="F39" s="67"/>
      <c r="G39" s="67"/>
    </row>
    <row r="40" spans="1:7" s="2" customFormat="1" ht="12.75" customHeight="1" x14ac:dyDescent="0.15">
      <c r="A40" s="67"/>
      <c r="B40" s="67"/>
      <c r="C40" s="67"/>
      <c r="D40" s="67"/>
      <c r="E40" s="67"/>
      <c r="F40" s="67"/>
      <c r="G40" s="67"/>
    </row>
    <row r="41" spans="1:7" s="2" customFormat="1" ht="9" hidden="1" x14ac:dyDescent="0.15">
      <c r="A41" s="67"/>
      <c r="B41" s="67"/>
      <c r="C41" s="67"/>
      <c r="D41" s="67"/>
      <c r="E41" s="67"/>
      <c r="F41" s="67"/>
      <c r="G41" s="67"/>
    </row>
    <row r="42" spans="1:7" s="2" customFormat="1" ht="9" customHeight="1" x14ac:dyDescent="0.15"/>
    <row r="43" spans="1:7" s="2" customFormat="1" ht="12" x14ac:dyDescent="0.2">
      <c r="A43" s="64" t="s">
        <v>15</v>
      </c>
      <c r="B43" s="64"/>
      <c r="C43" s="64"/>
      <c r="D43" s="64"/>
      <c r="E43" s="64"/>
      <c r="F43" s="64"/>
      <c r="G43" s="64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8">
    <mergeCell ref="B1:E1"/>
    <mergeCell ref="F3:F4"/>
    <mergeCell ref="A33:C34"/>
    <mergeCell ref="E36:G36"/>
    <mergeCell ref="C16:G17"/>
    <mergeCell ref="C19:G20"/>
    <mergeCell ref="G1:G2"/>
    <mergeCell ref="G3:G4"/>
    <mergeCell ref="F1:F2"/>
    <mergeCell ref="B2:E2"/>
    <mergeCell ref="B3:E3"/>
    <mergeCell ref="E33:G34"/>
    <mergeCell ref="A14:G14"/>
    <mergeCell ref="A43:G43"/>
    <mergeCell ref="A16:B17"/>
    <mergeCell ref="A19:B20"/>
    <mergeCell ref="A23:G23"/>
    <mergeCell ref="A24:G24"/>
    <mergeCell ref="B9:F9"/>
    <mergeCell ref="B6:D6"/>
    <mergeCell ref="A27:G27"/>
    <mergeCell ref="A38:G41"/>
    <mergeCell ref="A10:G10"/>
    <mergeCell ref="A12:G12"/>
    <mergeCell ref="A35:C35"/>
    <mergeCell ref="E35:G35"/>
    <mergeCell ref="A29:G29"/>
    <mergeCell ref="A31:G3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 altText="Profil G / Profil B / Profilo G (43103)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2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180975</xdr:rowOff>
                  </from>
                  <to>
                    <xdr:col>2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179"/>
  <sheetViews>
    <sheetView showZeros="0" tabSelected="1" zoomScaleNormal="100" workbookViewId="0">
      <selection activeCell="E25" sqref="E25:E26"/>
    </sheetView>
  </sheetViews>
  <sheetFormatPr baseColWidth="10" defaultRowHeight="12.75" x14ac:dyDescent="0.2"/>
  <cols>
    <col min="1" max="1" width="2.28515625" style="42" customWidth="1"/>
    <col min="2" max="3" width="12.7109375" style="43" customWidth="1"/>
    <col min="4" max="4" width="25.42578125" style="43" customWidth="1"/>
    <col min="5" max="7" width="6.85546875" style="43" customWidth="1"/>
    <col min="8" max="8" width="18.42578125" style="43" customWidth="1"/>
    <col min="9" max="9" width="6.42578125" style="43" customWidth="1"/>
    <col min="10" max="11" width="10.85546875" style="43" customWidth="1"/>
    <col min="12" max="16384" width="11.42578125" style="43"/>
  </cols>
  <sheetData>
    <row r="1" spans="1:11" s="16" customFormat="1" ht="27" customHeight="1" x14ac:dyDescent="0.2">
      <c r="A1" s="137">
        <f>Vorderseite!A1</f>
        <v>43813</v>
      </c>
      <c r="B1" s="137"/>
      <c r="E1" s="45" t="s">
        <v>30</v>
      </c>
      <c r="F1" s="136" t="str">
        <f>REPT(Vorderseite!C16,1)</f>
        <v/>
      </c>
      <c r="G1" s="136"/>
      <c r="H1" s="136"/>
      <c r="I1" s="136"/>
    </row>
    <row r="2" spans="1:11" s="16" customFormat="1" ht="6.75" customHeight="1" x14ac:dyDescent="0.15"/>
    <row r="3" spans="1:11" s="17" customFormat="1" ht="13.5" customHeight="1" x14ac:dyDescent="0.2">
      <c r="A3" s="119" t="s">
        <v>47</v>
      </c>
      <c r="B3" s="119"/>
      <c r="C3" s="119"/>
      <c r="D3" s="119"/>
      <c r="E3" s="119"/>
      <c r="F3" s="119"/>
      <c r="G3" s="119"/>
      <c r="H3" s="119"/>
      <c r="I3" s="119"/>
    </row>
    <row r="4" spans="1:11" s="17" customFormat="1" ht="13.5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</row>
    <row r="5" spans="1:11" s="19" customFormat="1" ht="27" customHeight="1" x14ac:dyDescent="0.2">
      <c r="A5" s="103" t="s">
        <v>51</v>
      </c>
      <c r="B5" s="104"/>
      <c r="C5" s="104"/>
      <c r="D5" s="105"/>
      <c r="E5" s="18" t="s">
        <v>32</v>
      </c>
      <c r="F5" s="103" t="s">
        <v>8</v>
      </c>
      <c r="G5" s="104"/>
      <c r="H5" s="104"/>
      <c r="I5" s="105"/>
      <c r="K5" s="20">
        <v>1</v>
      </c>
    </row>
    <row r="6" spans="1:11" s="19" customFormat="1" ht="24.95" customHeight="1" x14ac:dyDescent="0.15">
      <c r="A6" s="46" t="s">
        <v>7</v>
      </c>
      <c r="B6" s="120" t="s">
        <v>59</v>
      </c>
      <c r="C6" s="120"/>
      <c r="D6" s="120"/>
      <c r="E6" s="44"/>
      <c r="F6" s="121"/>
      <c r="G6" s="122"/>
      <c r="H6" s="122"/>
      <c r="I6" s="123"/>
      <c r="K6" s="21">
        <v>1.5</v>
      </c>
    </row>
    <row r="7" spans="1:11" s="19" customFormat="1" ht="24.95" customHeight="1" x14ac:dyDescent="0.15">
      <c r="A7" s="46" t="s">
        <v>9</v>
      </c>
      <c r="B7" s="120" t="s">
        <v>52</v>
      </c>
      <c r="C7" s="120"/>
      <c r="D7" s="120"/>
      <c r="E7" s="44"/>
      <c r="F7" s="121"/>
      <c r="G7" s="122"/>
      <c r="H7" s="122"/>
      <c r="I7" s="123"/>
      <c r="K7" s="21">
        <v>2</v>
      </c>
    </row>
    <row r="8" spans="1:11" s="19" customFormat="1" ht="24.95" customHeight="1" x14ac:dyDescent="0.15">
      <c r="A8" s="46" t="s">
        <v>10</v>
      </c>
      <c r="B8" s="120" t="s">
        <v>53</v>
      </c>
      <c r="C8" s="120"/>
      <c r="D8" s="120"/>
      <c r="E8" s="44"/>
      <c r="F8" s="121"/>
      <c r="G8" s="122"/>
      <c r="H8" s="122"/>
      <c r="I8" s="123"/>
      <c r="K8" s="21">
        <v>2.5</v>
      </c>
    </row>
    <row r="9" spans="1:11" s="19" customFormat="1" ht="24.95" customHeight="1" thickBot="1" x14ac:dyDescent="0.2">
      <c r="A9" s="46" t="s">
        <v>11</v>
      </c>
      <c r="B9" s="120" t="s">
        <v>54</v>
      </c>
      <c r="C9" s="120"/>
      <c r="D9" s="120"/>
      <c r="E9" s="44"/>
      <c r="F9" s="121"/>
      <c r="G9" s="122"/>
      <c r="H9" s="122"/>
      <c r="I9" s="123"/>
      <c r="K9" s="21">
        <v>3</v>
      </c>
    </row>
    <row r="10" spans="1:11" s="16" customFormat="1" ht="27" customHeight="1" thickTop="1" thickBot="1" x14ac:dyDescent="0.2">
      <c r="A10" s="22"/>
      <c r="B10" s="23"/>
      <c r="C10" s="23"/>
      <c r="D10" s="23"/>
      <c r="E10" s="52">
        <f>SUM(E6:E9)</f>
        <v>0</v>
      </c>
      <c r="F10" s="96" t="s">
        <v>49</v>
      </c>
      <c r="G10" s="97"/>
      <c r="H10" s="97"/>
      <c r="I10" s="58">
        <f>ROUND(SUM(E10/4),1)</f>
        <v>0</v>
      </c>
      <c r="K10" s="21">
        <v>3.5</v>
      </c>
    </row>
    <row r="11" spans="1:11" s="16" customFormat="1" ht="7.5" customHeight="1" thickTop="1" x14ac:dyDescent="0.15">
      <c r="A11" s="24"/>
      <c r="E11" s="25"/>
      <c r="K11" s="20">
        <v>4</v>
      </c>
    </row>
    <row r="12" spans="1:11" s="17" customFormat="1" ht="13.5" customHeight="1" x14ac:dyDescent="0.2">
      <c r="A12" s="119" t="s">
        <v>48</v>
      </c>
      <c r="B12" s="119"/>
      <c r="C12" s="119"/>
      <c r="D12" s="119"/>
      <c r="E12" s="119"/>
      <c r="F12" s="119"/>
      <c r="G12" s="119"/>
      <c r="H12" s="119"/>
      <c r="I12" s="119"/>
      <c r="K12" s="20">
        <v>4.5</v>
      </c>
    </row>
    <row r="13" spans="1:11" s="17" customFormat="1" ht="13.5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K13" s="20">
        <v>5</v>
      </c>
    </row>
    <row r="14" spans="1:11" s="19" customFormat="1" ht="27" customHeight="1" x14ac:dyDescent="0.15">
      <c r="A14" s="103" t="s">
        <v>51</v>
      </c>
      <c r="B14" s="104"/>
      <c r="C14" s="104"/>
      <c r="D14" s="105"/>
      <c r="E14" s="18" t="s">
        <v>32</v>
      </c>
      <c r="F14" s="103" t="s">
        <v>8</v>
      </c>
      <c r="G14" s="104"/>
      <c r="H14" s="104"/>
      <c r="I14" s="105"/>
      <c r="K14" s="21">
        <v>5.5</v>
      </c>
    </row>
    <row r="15" spans="1:11" s="19" customFormat="1" ht="24.95" customHeight="1" x14ac:dyDescent="0.15">
      <c r="A15" s="98" t="s">
        <v>56</v>
      </c>
      <c r="B15" s="99"/>
      <c r="C15" s="99"/>
      <c r="D15" s="100"/>
      <c r="E15" s="44"/>
      <c r="F15" s="127"/>
      <c r="G15" s="128"/>
      <c r="H15" s="128"/>
      <c r="I15" s="129"/>
      <c r="K15" s="21">
        <v>6</v>
      </c>
    </row>
    <row r="16" spans="1:11" s="19" customFormat="1" ht="24.95" customHeight="1" x14ac:dyDescent="0.2">
      <c r="A16" s="98" t="s">
        <v>57</v>
      </c>
      <c r="B16" s="99"/>
      <c r="C16" s="99"/>
      <c r="D16" s="100"/>
      <c r="E16" s="44"/>
      <c r="F16" s="124"/>
      <c r="G16" s="125"/>
      <c r="H16" s="125"/>
      <c r="I16" s="126"/>
      <c r="K16" s="17"/>
    </row>
    <row r="17" spans="1:20" s="19" customFormat="1" ht="24.95" customHeight="1" x14ac:dyDescent="0.15">
      <c r="A17" s="98" t="s">
        <v>55</v>
      </c>
      <c r="B17" s="99"/>
      <c r="C17" s="99"/>
      <c r="D17" s="100"/>
      <c r="E17" s="44"/>
      <c r="F17" s="127"/>
      <c r="G17" s="128"/>
      <c r="H17" s="128"/>
      <c r="I17" s="129"/>
      <c r="K17" s="16"/>
    </row>
    <row r="18" spans="1:20" s="19" customFormat="1" ht="24.95" customHeight="1" thickBot="1" x14ac:dyDescent="0.25">
      <c r="A18" s="98" t="s">
        <v>58</v>
      </c>
      <c r="B18" s="99"/>
      <c r="C18" s="99"/>
      <c r="D18" s="100"/>
      <c r="E18" s="44"/>
      <c r="F18" s="124"/>
      <c r="G18" s="125"/>
      <c r="H18" s="125"/>
      <c r="I18" s="126"/>
      <c r="K18" s="17"/>
    </row>
    <row r="19" spans="1:20" s="16" customFormat="1" ht="27" customHeight="1" thickTop="1" thickBot="1" x14ac:dyDescent="0.2">
      <c r="A19" s="22"/>
      <c r="B19" s="23"/>
      <c r="C19" s="23"/>
      <c r="D19" s="23"/>
      <c r="E19" s="53">
        <f>SUM(E15:E18)</f>
        <v>0</v>
      </c>
      <c r="F19" s="101" t="s">
        <v>50</v>
      </c>
      <c r="G19" s="102"/>
      <c r="H19" s="102"/>
      <c r="I19" s="58">
        <f>ROUND(SUM(E19/4),1)</f>
        <v>0</v>
      </c>
    </row>
    <row r="20" spans="1:20" s="16" customFormat="1" ht="7.5" customHeight="1" thickTop="1" x14ac:dyDescent="0.15">
      <c r="A20" s="24"/>
      <c r="E20" s="25"/>
      <c r="K20" s="19"/>
    </row>
    <row r="21" spans="1:20" s="17" customFormat="1" ht="27" customHeight="1" x14ac:dyDescent="0.2">
      <c r="A21" s="135" t="s">
        <v>22</v>
      </c>
      <c r="B21" s="135"/>
      <c r="C21" s="135"/>
      <c r="D21" s="135"/>
      <c r="E21" s="135"/>
      <c r="F21" s="135"/>
      <c r="G21" s="135"/>
      <c r="H21" s="135"/>
      <c r="I21" s="26"/>
      <c r="K21" s="19"/>
    </row>
    <row r="22" spans="1:20" s="16" customFormat="1" ht="27" customHeight="1" x14ac:dyDescent="0.15">
      <c r="A22" s="132" t="s">
        <v>29</v>
      </c>
      <c r="B22" s="133"/>
      <c r="C22" s="133"/>
      <c r="D22" s="134"/>
      <c r="E22" s="27" t="s">
        <v>31</v>
      </c>
      <c r="F22" s="27" t="s">
        <v>36</v>
      </c>
      <c r="G22" s="27" t="s">
        <v>33</v>
      </c>
      <c r="H22" s="130" t="s">
        <v>8</v>
      </c>
      <c r="I22" s="131"/>
      <c r="K22" s="19"/>
    </row>
    <row r="23" spans="1:20" s="19" customFormat="1" ht="30" customHeight="1" x14ac:dyDescent="0.2">
      <c r="A23" s="28" t="s">
        <v>23</v>
      </c>
      <c r="B23" s="113" t="s">
        <v>24</v>
      </c>
      <c r="C23" s="113"/>
      <c r="D23" s="113"/>
      <c r="E23" s="54">
        <f>I10</f>
        <v>0</v>
      </c>
      <c r="F23" s="61">
        <v>0.5</v>
      </c>
      <c r="G23" s="59">
        <f>ROUND((E23*F23)*100,2)</f>
        <v>0</v>
      </c>
      <c r="H23" s="106"/>
      <c r="I23" s="107"/>
    </row>
    <row r="24" spans="1:20" s="19" customFormat="1" ht="30" customHeight="1" x14ac:dyDescent="0.15">
      <c r="A24" s="28" t="s">
        <v>25</v>
      </c>
      <c r="B24" s="116" t="s">
        <v>26</v>
      </c>
      <c r="C24" s="117"/>
      <c r="D24" s="118"/>
      <c r="E24" s="55">
        <f>I19</f>
        <v>0</v>
      </c>
      <c r="F24" s="61">
        <v>0.2</v>
      </c>
      <c r="G24" s="59">
        <f>ROUND((E24*F24)*100,2)</f>
        <v>0</v>
      </c>
      <c r="H24" s="106"/>
      <c r="I24" s="107"/>
      <c r="K24" s="16"/>
    </row>
    <row r="25" spans="1:20" s="19" customFormat="1" ht="30" customHeight="1" x14ac:dyDescent="0.15">
      <c r="A25" s="28" t="s">
        <v>38</v>
      </c>
      <c r="B25" s="116" t="s">
        <v>41</v>
      </c>
      <c r="C25" s="117"/>
      <c r="D25" s="117"/>
      <c r="E25" s="56"/>
      <c r="F25" s="61">
        <v>0.2</v>
      </c>
      <c r="G25" s="59">
        <f>ROUND((E25*F25)*100,2)</f>
        <v>0</v>
      </c>
      <c r="H25" s="106"/>
      <c r="I25" s="107"/>
      <c r="K25" s="16"/>
    </row>
    <row r="26" spans="1:20" s="19" customFormat="1" ht="30" customHeight="1" thickBot="1" x14ac:dyDescent="0.2">
      <c r="A26" s="28" t="s">
        <v>27</v>
      </c>
      <c r="B26" s="113" t="s">
        <v>40</v>
      </c>
      <c r="C26" s="113"/>
      <c r="D26" s="113"/>
      <c r="E26" s="57"/>
      <c r="F26" s="61">
        <v>0.1</v>
      </c>
      <c r="G26" s="59">
        <f>ROUND((E26*F26)*100,2)</f>
        <v>0</v>
      </c>
      <c r="H26" s="106"/>
      <c r="I26" s="107"/>
      <c r="K26" s="16"/>
    </row>
    <row r="27" spans="1:20" s="16" customFormat="1" ht="27" customHeight="1" thickTop="1" thickBot="1" x14ac:dyDescent="0.2">
      <c r="A27" s="29"/>
      <c r="B27" s="30"/>
      <c r="C27" s="30"/>
      <c r="D27" s="31"/>
      <c r="E27" s="15"/>
      <c r="F27" s="32" t="s">
        <v>28</v>
      </c>
      <c r="G27" s="60">
        <f>ROUND(SUM(G23:G26),2)</f>
        <v>0</v>
      </c>
      <c r="H27" s="33" t="s">
        <v>35</v>
      </c>
      <c r="I27" s="34">
        <f>ROUND(G27/100,1)</f>
        <v>0</v>
      </c>
      <c r="K27" s="39"/>
    </row>
    <row r="28" spans="1:20" s="16" customFormat="1" ht="7.5" customHeight="1" thickTop="1" x14ac:dyDescent="0.15">
      <c r="A28" s="24"/>
      <c r="E28" s="35"/>
      <c r="F28" s="36"/>
      <c r="G28" s="36"/>
      <c r="H28" s="35"/>
    </row>
    <row r="29" spans="1:20" s="16" customFormat="1" ht="9.75" customHeight="1" x14ac:dyDescent="0.15">
      <c r="A29" s="24" t="s">
        <v>17</v>
      </c>
      <c r="E29" s="35"/>
      <c r="F29" s="36"/>
      <c r="G29" s="36"/>
      <c r="H29" s="35"/>
    </row>
    <row r="30" spans="1:20" s="16" customFormat="1" ht="9.75" customHeight="1" x14ac:dyDescent="0.15">
      <c r="A30" s="37" t="s">
        <v>34</v>
      </c>
      <c r="B30" s="38"/>
      <c r="C30" s="38"/>
      <c r="D30" s="38"/>
      <c r="E30" s="38"/>
      <c r="F30" s="38"/>
      <c r="G30" s="39"/>
      <c r="H30" s="39"/>
      <c r="I30" s="40"/>
      <c r="J30" s="40"/>
      <c r="S30" s="41"/>
      <c r="T30" s="41"/>
    </row>
    <row r="31" spans="1:20" s="16" customFormat="1" ht="12" x14ac:dyDescent="0.2">
      <c r="A31" s="24"/>
      <c r="E31" s="25"/>
      <c r="K31" s="17"/>
    </row>
    <row r="32" spans="1:20" s="16" customFormat="1" ht="30" customHeight="1" x14ac:dyDescent="0.15">
      <c r="A32" s="115" t="s">
        <v>42</v>
      </c>
      <c r="B32" s="115"/>
      <c r="C32" s="115"/>
      <c r="D32" s="115"/>
      <c r="E32" s="115"/>
      <c r="F32" s="115"/>
      <c r="G32" s="115"/>
      <c r="H32" s="115"/>
      <c r="I32" s="115"/>
    </row>
    <row r="33" spans="1:11" s="16" customFormat="1" ht="9" x14ac:dyDescent="0.15">
      <c r="A33" s="24"/>
      <c r="E33" s="25"/>
    </row>
    <row r="34" spans="1:11" s="17" customFormat="1" ht="12" x14ac:dyDescent="0.2">
      <c r="A34" s="111" t="s">
        <v>13</v>
      </c>
      <c r="B34" s="111"/>
      <c r="C34" s="111"/>
      <c r="D34" s="111"/>
      <c r="E34" s="111"/>
      <c r="F34" s="111"/>
      <c r="G34" s="111"/>
      <c r="H34" s="112"/>
      <c r="K34" s="16"/>
    </row>
    <row r="35" spans="1:11" s="16" customFormat="1" ht="5.25" customHeight="1" x14ac:dyDescent="0.15">
      <c r="A35" s="24"/>
      <c r="E35" s="25"/>
    </row>
    <row r="36" spans="1:11" s="16" customFormat="1" ht="9" x14ac:dyDescent="0.15">
      <c r="A36" s="109" t="s">
        <v>14</v>
      </c>
      <c r="B36" s="110"/>
      <c r="C36" s="110"/>
      <c r="D36" s="110"/>
      <c r="F36" s="110" t="s">
        <v>12</v>
      </c>
      <c r="G36" s="110"/>
      <c r="H36" s="110"/>
    </row>
    <row r="37" spans="1:11" s="16" customFormat="1" ht="9" x14ac:dyDescent="0.15">
      <c r="A37" s="110"/>
      <c r="B37" s="110"/>
      <c r="C37" s="110"/>
      <c r="D37" s="110"/>
      <c r="F37" s="110"/>
      <c r="G37" s="110"/>
      <c r="H37" s="110"/>
    </row>
    <row r="38" spans="1:11" s="16" customFormat="1" ht="33.75" customHeight="1" x14ac:dyDescent="0.2">
      <c r="A38" s="108"/>
      <c r="B38" s="108"/>
      <c r="C38" s="108"/>
      <c r="D38" s="108"/>
      <c r="F38" s="114"/>
      <c r="G38" s="114"/>
      <c r="H38" s="114"/>
      <c r="I38" s="114"/>
    </row>
    <row r="39" spans="1:11" s="16" customFormat="1" ht="9" x14ac:dyDescent="0.15">
      <c r="A39" s="24"/>
    </row>
    <row r="40" spans="1:11" s="16" customFormat="1" ht="9" x14ac:dyDescent="0.15">
      <c r="A40" s="24"/>
    </row>
    <row r="41" spans="1:11" s="16" customFormat="1" ht="9" x14ac:dyDescent="0.15">
      <c r="A41" s="24"/>
    </row>
    <row r="42" spans="1:11" s="16" customFormat="1" ht="9" x14ac:dyDescent="0.15">
      <c r="A42" s="24"/>
    </row>
    <row r="43" spans="1:11" s="16" customFormat="1" ht="9" x14ac:dyDescent="0.15">
      <c r="A43" s="24"/>
    </row>
    <row r="44" spans="1:11" s="16" customFormat="1" ht="9" x14ac:dyDescent="0.15">
      <c r="A44" s="24"/>
    </row>
    <row r="45" spans="1:11" s="16" customFormat="1" ht="9" x14ac:dyDescent="0.15">
      <c r="A45" s="24"/>
    </row>
    <row r="46" spans="1:11" s="16" customFormat="1" ht="9" x14ac:dyDescent="0.15">
      <c r="A46" s="24"/>
    </row>
    <row r="47" spans="1:11" s="16" customFormat="1" ht="9" x14ac:dyDescent="0.15">
      <c r="A47" s="24"/>
    </row>
    <row r="48" spans="1:11" s="16" customFormat="1" ht="9" x14ac:dyDescent="0.15">
      <c r="A48" s="24"/>
    </row>
    <row r="49" spans="1:1" s="16" customFormat="1" ht="9" x14ac:dyDescent="0.15">
      <c r="A49" s="24"/>
    </row>
    <row r="50" spans="1:1" s="16" customFormat="1" ht="9" x14ac:dyDescent="0.15">
      <c r="A50" s="24"/>
    </row>
    <row r="51" spans="1:1" s="16" customFormat="1" ht="9" x14ac:dyDescent="0.15">
      <c r="A51" s="24"/>
    </row>
    <row r="52" spans="1:1" s="16" customFormat="1" ht="9" x14ac:dyDescent="0.15">
      <c r="A52" s="24"/>
    </row>
    <row r="53" spans="1:1" s="16" customFormat="1" ht="9" x14ac:dyDescent="0.15">
      <c r="A53" s="24"/>
    </row>
    <row r="54" spans="1:1" s="16" customFormat="1" ht="9" x14ac:dyDescent="0.15">
      <c r="A54" s="24"/>
    </row>
    <row r="55" spans="1:1" s="16" customFormat="1" ht="9" x14ac:dyDescent="0.15">
      <c r="A55" s="24"/>
    </row>
    <row r="56" spans="1:1" s="16" customFormat="1" ht="9" x14ac:dyDescent="0.15">
      <c r="A56" s="24"/>
    </row>
    <row r="57" spans="1:1" s="16" customFormat="1" ht="9" x14ac:dyDescent="0.15">
      <c r="A57" s="24"/>
    </row>
    <row r="58" spans="1:1" s="16" customFormat="1" ht="9" x14ac:dyDescent="0.15">
      <c r="A58" s="24"/>
    </row>
    <row r="59" spans="1:1" s="16" customFormat="1" ht="9" x14ac:dyDescent="0.15">
      <c r="A59" s="24"/>
    </row>
    <row r="60" spans="1:1" s="16" customFormat="1" ht="9" x14ac:dyDescent="0.15">
      <c r="A60" s="24"/>
    </row>
    <row r="61" spans="1:1" s="16" customFormat="1" ht="9" x14ac:dyDescent="0.15">
      <c r="A61" s="24"/>
    </row>
    <row r="62" spans="1:1" s="16" customFormat="1" ht="9" x14ac:dyDescent="0.15">
      <c r="A62" s="24"/>
    </row>
    <row r="63" spans="1:1" s="16" customFormat="1" ht="9" x14ac:dyDescent="0.15">
      <c r="A63" s="24"/>
    </row>
    <row r="64" spans="1:1" s="16" customFormat="1" ht="9" x14ac:dyDescent="0.15">
      <c r="A64" s="24"/>
    </row>
    <row r="65" spans="1:1" s="16" customFormat="1" ht="9" x14ac:dyDescent="0.15">
      <c r="A65" s="24"/>
    </row>
    <row r="66" spans="1:1" s="16" customFormat="1" ht="9" x14ac:dyDescent="0.15">
      <c r="A66" s="24"/>
    </row>
    <row r="67" spans="1:1" s="16" customFormat="1" ht="9" x14ac:dyDescent="0.15">
      <c r="A67" s="24"/>
    </row>
    <row r="68" spans="1:1" s="16" customFormat="1" ht="9" x14ac:dyDescent="0.15"/>
    <row r="69" spans="1:1" s="16" customFormat="1" ht="9" x14ac:dyDescent="0.15"/>
    <row r="70" spans="1:1" s="16" customFormat="1" ht="9" x14ac:dyDescent="0.15"/>
    <row r="71" spans="1:1" s="16" customFormat="1" ht="9" x14ac:dyDescent="0.15"/>
    <row r="72" spans="1:1" s="16" customFormat="1" ht="9" x14ac:dyDescent="0.15"/>
    <row r="73" spans="1:1" s="16" customFormat="1" ht="9" x14ac:dyDescent="0.15"/>
    <row r="74" spans="1:1" s="16" customFormat="1" ht="9" x14ac:dyDescent="0.15"/>
    <row r="75" spans="1:1" s="16" customFormat="1" ht="9" x14ac:dyDescent="0.15"/>
    <row r="76" spans="1:1" s="16" customFormat="1" ht="9" x14ac:dyDescent="0.15"/>
    <row r="77" spans="1:1" s="16" customFormat="1" ht="9" x14ac:dyDescent="0.15"/>
    <row r="78" spans="1:1" s="16" customFormat="1" ht="9" x14ac:dyDescent="0.15"/>
    <row r="79" spans="1:1" s="16" customFormat="1" ht="9" x14ac:dyDescent="0.15"/>
    <row r="80" spans="1:1" s="16" customFormat="1" ht="9" x14ac:dyDescent="0.15"/>
    <row r="81" s="16" customFormat="1" ht="9" x14ac:dyDescent="0.15"/>
    <row r="82" s="16" customFormat="1" ht="9" x14ac:dyDescent="0.15"/>
    <row r="83" s="16" customFormat="1" ht="9" x14ac:dyDescent="0.15"/>
    <row r="84" s="16" customFormat="1" ht="9" x14ac:dyDescent="0.15"/>
    <row r="85" s="16" customFormat="1" ht="9" x14ac:dyDescent="0.15"/>
    <row r="86" s="16" customFormat="1" ht="9" x14ac:dyDescent="0.15"/>
    <row r="87" s="16" customFormat="1" ht="9" x14ac:dyDescent="0.15"/>
    <row r="88" s="16" customFormat="1" ht="9" x14ac:dyDescent="0.15"/>
    <row r="89" s="16" customFormat="1" ht="9" x14ac:dyDescent="0.15"/>
    <row r="90" s="16" customFormat="1" ht="9" x14ac:dyDescent="0.15"/>
    <row r="91" s="16" customFormat="1" ht="9" x14ac:dyDescent="0.15"/>
    <row r="92" s="16" customFormat="1" ht="9" x14ac:dyDescent="0.15"/>
    <row r="93" s="16" customFormat="1" ht="9" x14ac:dyDescent="0.15"/>
    <row r="94" s="16" customFormat="1" ht="9" x14ac:dyDescent="0.15"/>
    <row r="95" s="16" customFormat="1" ht="9" x14ac:dyDescent="0.15"/>
    <row r="96" s="16" customFormat="1" ht="9" x14ac:dyDescent="0.15"/>
    <row r="97" s="16" customFormat="1" ht="9" x14ac:dyDescent="0.15"/>
    <row r="98" s="16" customFormat="1" ht="9" x14ac:dyDescent="0.15"/>
    <row r="99" s="16" customFormat="1" ht="9" x14ac:dyDescent="0.15"/>
    <row r="100" s="16" customFormat="1" ht="9" x14ac:dyDescent="0.15"/>
    <row r="101" s="16" customFormat="1" ht="9" x14ac:dyDescent="0.15"/>
    <row r="102" s="16" customFormat="1" ht="9" x14ac:dyDescent="0.15"/>
    <row r="103" s="16" customFormat="1" ht="9" x14ac:dyDescent="0.15"/>
    <row r="104" s="16" customFormat="1" ht="9" x14ac:dyDescent="0.15"/>
    <row r="105" s="16" customFormat="1" ht="9" x14ac:dyDescent="0.15"/>
    <row r="106" s="16" customFormat="1" ht="9" x14ac:dyDescent="0.15"/>
    <row r="107" s="16" customFormat="1" ht="9" x14ac:dyDescent="0.15"/>
    <row r="108" s="16" customFormat="1" ht="9" x14ac:dyDescent="0.15"/>
    <row r="109" s="16" customFormat="1" ht="9" x14ac:dyDescent="0.15"/>
    <row r="110" s="16" customFormat="1" ht="9" x14ac:dyDescent="0.15"/>
    <row r="111" s="16" customFormat="1" ht="9" x14ac:dyDescent="0.15"/>
    <row r="112" s="16" customFormat="1" ht="9" x14ac:dyDescent="0.15"/>
    <row r="113" s="16" customFormat="1" ht="9" x14ac:dyDescent="0.15"/>
    <row r="114" s="16" customFormat="1" ht="9" x14ac:dyDescent="0.15"/>
    <row r="115" s="16" customFormat="1" ht="9" x14ac:dyDescent="0.15"/>
    <row r="116" s="16" customFormat="1" ht="9" x14ac:dyDescent="0.15"/>
    <row r="117" s="16" customFormat="1" ht="9" x14ac:dyDescent="0.15"/>
    <row r="118" s="16" customFormat="1" ht="9" x14ac:dyDescent="0.15"/>
    <row r="119" s="16" customFormat="1" ht="9" x14ac:dyDescent="0.15"/>
    <row r="120" s="16" customFormat="1" ht="9" x14ac:dyDescent="0.15"/>
    <row r="121" s="16" customFormat="1" ht="9" x14ac:dyDescent="0.15"/>
    <row r="122" s="16" customFormat="1" ht="9" x14ac:dyDescent="0.15"/>
    <row r="123" s="16" customFormat="1" ht="9" x14ac:dyDescent="0.15"/>
    <row r="124" s="16" customFormat="1" ht="9" x14ac:dyDescent="0.15"/>
    <row r="125" s="16" customFormat="1" ht="9" x14ac:dyDescent="0.15"/>
    <row r="126" s="16" customFormat="1" ht="9" x14ac:dyDescent="0.15"/>
    <row r="127" s="16" customFormat="1" ht="9" x14ac:dyDescent="0.15"/>
    <row r="128" s="16" customFormat="1" ht="9" x14ac:dyDescent="0.15"/>
    <row r="129" s="16" customFormat="1" ht="9" x14ac:dyDescent="0.15"/>
    <row r="130" s="16" customFormat="1" ht="9" x14ac:dyDescent="0.15"/>
    <row r="131" s="16" customFormat="1" ht="9" x14ac:dyDescent="0.15"/>
    <row r="132" s="16" customFormat="1" ht="9" x14ac:dyDescent="0.15"/>
    <row r="133" s="16" customFormat="1" ht="9" x14ac:dyDescent="0.15"/>
    <row r="134" s="16" customFormat="1" ht="9" x14ac:dyDescent="0.15"/>
    <row r="135" s="16" customFormat="1" ht="9" x14ac:dyDescent="0.15"/>
    <row r="136" s="16" customFormat="1" ht="9" x14ac:dyDescent="0.15"/>
    <row r="137" s="16" customFormat="1" ht="9" x14ac:dyDescent="0.15"/>
    <row r="138" s="16" customFormat="1" ht="9" x14ac:dyDescent="0.15"/>
    <row r="139" s="16" customFormat="1" ht="9" x14ac:dyDescent="0.15"/>
    <row r="140" s="16" customFormat="1" ht="9" x14ac:dyDescent="0.15"/>
    <row r="141" s="16" customFormat="1" ht="9" x14ac:dyDescent="0.15"/>
    <row r="142" s="16" customFormat="1" ht="9" x14ac:dyDescent="0.15"/>
    <row r="143" s="16" customFormat="1" ht="9" x14ac:dyDescent="0.15"/>
    <row r="144" s="16" customFormat="1" ht="9" x14ac:dyDescent="0.15"/>
    <row r="145" s="16" customFormat="1" ht="9" x14ac:dyDescent="0.15"/>
    <row r="146" s="16" customFormat="1" ht="9" x14ac:dyDescent="0.15"/>
    <row r="147" s="16" customFormat="1" ht="9" x14ac:dyDescent="0.15"/>
    <row r="148" s="16" customFormat="1" ht="9" x14ac:dyDescent="0.15"/>
    <row r="149" s="16" customFormat="1" ht="9" x14ac:dyDescent="0.15"/>
    <row r="150" s="16" customFormat="1" ht="9" x14ac:dyDescent="0.15"/>
    <row r="151" s="16" customFormat="1" ht="9" x14ac:dyDescent="0.15"/>
    <row r="152" s="16" customFormat="1" ht="9" x14ac:dyDescent="0.15"/>
    <row r="153" s="16" customFormat="1" ht="9" x14ac:dyDescent="0.15"/>
    <row r="154" s="16" customFormat="1" ht="9" x14ac:dyDescent="0.15"/>
    <row r="155" s="16" customFormat="1" ht="9" x14ac:dyDescent="0.15"/>
    <row r="156" s="16" customFormat="1" ht="9" x14ac:dyDescent="0.15"/>
    <row r="157" s="16" customFormat="1" ht="9" x14ac:dyDescent="0.15"/>
    <row r="158" s="16" customFormat="1" ht="9" x14ac:dyDescent="0.15"/>
    <row r="159" s="16" customFormat="1" ht="9" x14ac:dyDescent="0.15"/>
    <row r="160" s="16" customFormat="1" ht="9" x14ac:dyDescent="0.15"/>
    <row r="161" s="16" customFormat="1" ht="9" x14ac:dyDescent="0.15"/>
    <row r="162" s="16" customFormat="1" ht="9" x14ac:dyDescent="0.15"/>
    <row r="163" s="16" customFormat="1" ht="9" x14ac:dyDescent="0.15"/>
    <row r="164" s="16" customFormat="1" ht="9" x14ac:dyDescent="0.15"/>
    <row r="165" s="16" customFormat="1" ht="9" x14ac:dyDescent="0.15"/>
    <row r="166" s="16" customFormat="1" ht="9" x14ac:dyDescent="0.15"/>
    <row r="167" s="16" customFormat="1" ht="9" x14ac:dyDescent="0.15"/>
    <row r="168" s="16" customFormat="1" ht="9" x14ac:dyDescent="0.15"/>
    <row r="169" s="16" customFormat="1" ht="9" x14ac:dyDescent="0.15"/>
    <row r="170" s="16" customFormat="1" ht="9" x14ac:dyDescent="0.15"/>
    <row r="171" s="16" customFormat="1" ht="9" x14ac:dyDescent="0.15"/>
    <row r="172" s="16" customFormat="1" ht="9" x14ac:dyDescent="0.15"/>
    <row r="173" s="16" customFormat="1" ht="9" x14ac:dyDescent="0.15"/>
    <row r="174" s="16" customFormat="1" ht="9" x14ac:dyDescent="0.15"/>
    <row r="175" s="16" customFormat="1" ht="9" x14ac:dyDescent="0.15"/>
    <row r="176" s="16" customFormat="1" ht="9" x14ac:dyDescent="0.15"/>
    <row r="177" spans="11:11" s="16" customFormat="1" x14ac:dyDescent="0.2">
      <c r="K177" s="43"/>
    </row>
    <row r="178" spans="11:11" s="16" customFormat="1" x14ac:dyDescent="0.2">
      <c r="K178" s="43"/>
    </row>
    <row r="179" spans="11:11" s="16" customFormat="1" x14ac:dyDescent="0.2">
      <c r="K179" s="43"/>
    </row>
  </sheetData>
  <sheetProtection password="CF73" sheet="1"/>
  <mergeCells count="43">
    <mergeCell ref="H24:I24"/>
    <mergeCell ref="H25:I25"/>
    <mergeCell ref="B25:D25"/>
    <mergeCell ref="B23:D23"/>
    <mergeCell ref="F9:I9"/>
    <mergeCell ref="A18:D18"/>
    <mergeCell ref="A22:D22"/>
    <mergeCell ref="A21:H21"/>
    <mergeCell ref="F1:I1"/>
    <mergeCell ref="B8:D8"/>
    <mergeCell ref="A1:B1"/>
    <mergeCell ref="B9:D9"/>
    <mergeCell ref="H22:I22"/>
    <mergeCell ref="H23:I23"/>
    <mergeCell ref="F5:I5"/>
    <mergeCell ref="F8:I8"/>
    <mergeCell ref="F7:I7"/>
    <mergeCell ref="F17:I17"/>
    <mergeCell ref="F18:I18"/>
    <mergeCell ref="A3:I4"/>
    <mergeCell ref="A14:D14"/>
    <mergeCell ref="A12:I13"/>
    <mergeCell ref="B7:D7"/>
    <mergeCell ref="B6:D6"/>
    <mergeCell ref="A5:D5"/>
    <mergeCell ref="F6:I6"/>
    <mergeCell ref="A38:D38"/>
    <mergeCell ref="A36:D37"/>
    <mergeCell ref="F36:H37"/>
    <mergeCell ref="A34:H34"/>
    <mergeCell ref="B26:D26"/>
    <mergeCell ref="F38:I38"/>
    <mergeCell ref="A32:I32"/>
    <mergeCell ref="F10:H10"/>
    <mergeCell ref="A15:D15"/>
    <mergeCell ref="F19:H19"/>
    <mergeCell ref="A16:D16"/>
    <mergeCell ref="F14:I14"/>
    <mergeCell ref="H26:I26"/>
    <mergeCell ref="B24:D24"/>
    <mergeCell ref="F16:I16"/>
    <mergeCell ref="F15:I15"/>
    <mergeCell ref="A17:D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9 E15:E18 E26">
      <formula1>$K$5:$K$15</formula1>
    </dataValidation>
  </dataValidations>
  <pageMargins left="0.39370078740157483" right="0.39370078740157483" top="0.39370078740157483" bottom="0.3149606299212598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2014-09-10T14:33:14Z</cp:lastPrinted>
  <dcterms:created xsi:type="dcterms:W3CDTF">2006-01-30T14:36:36Z</dcterms:created>
  <dcterms:modified xsi:type="dcterms:W3CDTF">2024-03-21T12:54:38Z</dcterms:modified>
</cp:coreProperties>
</file>