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A30D216D-9D91-458D-9590-646F0C6A7D9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Noteneintrag!$A$1:$J$37</definedName>
    <definedName name="_xlnm.Print_Area" localSheetId="2">Prüfungsergebnis!$A$1:$J$22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10" i="4"/>
  <c r="G21" i="3"/>
  <c r="G20" i="3"/>
  <c r="G19" i="3"/>
  <c r="G22" i="3"/>
  <c r="J22" i="3"/>
  <c r="G11" i="3"/>
  <c r="G12" i="3"/>
  <c r="G13" i="3"/>
  <c r="G10" i="3"/>
  <c r="G14" i="3"/>
  <c r="J14" i="3"/>
  <c r="J6" i="3"/>
  <c r="E8" i="4"/>
  <c r="G8" i="4"/>
  <c r="E28" i="3"/>
  <c r="J28" i="3"/>
  <c r="H1" i="4"/>
  <c r="A1" i="4"/>
  <c r="H1" i="3"/>
  <c r="A1" i="3"/>
  <c r="E7" i="4"/>
  <c r="G7" i="4"/>
  <c r="E6" i="4"/>
  <c r="G6" i="4"/>
  <c r="G11" i="4"/>
  <c r="J11" i="4"/>
</calcChain>
</file>

<file path=xl/sharedStrings.xml><?xml version="1.0" encoding="utf-8"?>
<sst xmlns="http://schemas.openxmlformats.org/spreadsheetml/2006/main" count="100" uniqueCount="71">
  <si>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</si>
  <si>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</si>
  <si>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</si>
  <si>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</si>
  <si>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</si>
  <si>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</si>
  <si>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</si>
  <si>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</si>
  <si>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</si>
  <si>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</si>
  <si>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</si>
  <si>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</si>
  <si>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</si>
  <si>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</si>
  <si>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</si>
  <si>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</si>
  <si>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</si>
  <si>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</si>
  <si>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</si>
  <si>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</si>
  <si>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</si>
  <si>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</si>
  <si>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</si>
  <si>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</si>
  <si>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</si>
  <si>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</si>
  <si>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</si>
  <si>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</si>
  <si>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</si>
  <si>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</si>
  <si>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</si>
  <si>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</si>
  <si>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</si>
  <si>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</si>
  <si>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</si>
  <si>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</si>
  <si>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</si>
  <si>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</si>
  <si>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</si>
  <si>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 xml:space="preserve"> : 100 % = Note* /
Note* /
Nota*</t>
  </si>
  <si>
    <t>.</t>
  </si>
  <si>
    <t>Erfahrungsnote / Note d'expérience / Nota dei luoghi di formazione</t>
  </si>
  <si>
    <t>Note** /
Note** /
Nota**</t>
  </si>
  <si>
    <t xml:space="preserve"> : 2 = Note* /
Note* /
Nota*</t>
  </si>
  <si>
    <t>Überbetriebliche Kurse / 
Cours interentreprises / 
Corsi interaziendali</t>
  </si>
  <si>
    <t>Berufskundlicher Unterricht / 
Enseignement des connaissances professionnelles / 
Insegnamento professionale</t>
  </si>
  <si>
    <t>Bitte auswählen / Choisissez s.v.p. / prego scegliere</t>
  </si>
  <si>
    <t>Mikrozeichnerin EFZ / Mikrozeichner EFZ</t>
  </si>
  <si>
    <t>Dessinatrice en construction microtechnique CFC /</t>
  </si>
  <si>
    <t>Dessinateur en construction microtechnique CFC</t>
  </si>
  <si>
    <t>Disegnatrice in microtecnica AFC / Disegnatore in microtecnica AFC</t>
  </si>
  <si>
    <t>Fachrichtung / Orientation / Indirizzo professionale</t>
  </si>
  <si>
    <r>
      <t xml:space="preserve">Qualifikationsbereich Teilprüfung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Esame parziale </t>
    </r>
    <r>
      <rPr>
        <sz val="9"/>
        <rFont val="Arial"/>
        <family val="2"/>
      </rPr>
      <t>(8 ore)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</si>
  <si>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</si>
  <si>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Dokumentation /
Documentation /
Documentazione</t>
  </si>
  <si>
    <t>Präsentation /
Présentation / 
Presentazione</t>
  </si>
  <si>
    <t>Fachgespräch /
Entretien professionel /
Colloquio professionale</t>
  </si>
  <si>
    <t>Ausführung und Resultat der Arbeit /
Exécution et résultat du travail /
Risultato del lavoro</t>
  </si>
  <si>
    <t xml:space="preserve">Teilprüfung /
Examen partiel /
Esame parziale </t>
  </si>
  <si>
    <t>e.</t>
  </si>
  <si>
    <t>Die Prüfung ist bestanden, wenn weder die Qualifikationsbereiche "Teilprüfung" und "Praktische Arbeit", noch die Gesamtnote den Wert 4 unterschreiten. / L'examen est réussi si les notes des domaines de qualification « Examen partiel » et « Travail pratique » ainsi que la note globale sont égales ou supérieures à 4. / L’esame finale è superato se le note dei campi di qualificazione «Esame parziale» e «lavoro pratico» come anche la nota complessiva raggiungono o superano il 4.</t>
  </si>
  <si>
    <t>Stanzwerkzeuge/Giessformen / Etampes/moules / Stampi/forme (65022)</t>
  </si>
  <si>
    <t>Prototypen / Prototype / Prototipo (65023)</t>
  </si>
  <si>
    <t>Gemäss der Verordnung über die berufliche Grundbildung vom 20.01.2020 / Conforme à l'ordonnance sur la formation professionnelle initiale du 20.01.2020 / 
Conforme a l'ordinanza sulla formazione professionale di base del 20.01.2020</t>
  </si>
  <si>
    <t>Erstellen von Plänen und Entwerfen von mikrotechnischen Systemen / Réalisation de plans et conception de systèmes
micromécaniques /  Realizzazione di piani e
progettazione di sistemi
micromeccanici</t>
  </si>
  <si>
    <r>
      <t xml:space="preserve">Qualifikationsbereich Individuelle praktische Arbeit </t>
    </r>
    <r>
      <rPr>
        <sz val="9"/>
        <rFont val="Arial"/>
        <family val="2"/>
      </rPr>
      <t>(60-120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(60-120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(60-120 ore)</t>
    </r>
  </si>
  <si>
    <t>Vorbereiten der Arbeitsabläufe für die Produktion / Préparation des opérations en vue du travail de production / Preparazione delle operazioni in vista del lavoro di produzione</t>
  </si>
  <si>
    <t xml:space="preserve">Durchführen des grundlegenden Projektmanagements / Gestion de base de projet / Gestione di progetti </t>
  </si>
  <si>
    <t>berufsspezifische Handlungskompetenzbereiche / Domaines de compétences opérationnelles propres à chaque
profession /  Aree di competenza specifiche della professione</t>
  </si>
  <si>
    <t>Erfahrungsnote* /
Note d’expérience** /
Nota dei luoghi di formazione**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</si>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</sst>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4" fillId="0" borderId="14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9" fontId="6" fillId="0" borderId="23" xfId="0" applyNumberFormat="1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4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49" fontId="4" fillId="0" borderId="26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96072B52-5151-BA5A-4B76-D3BFADB5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="172" zoomScaleNormal="172" workbookViewId="0">
      <selection activeCell="A16" sqref="A16:B1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48309</v>
      </c>
      <c r="B1" s="57" t="s">
        <v>47</v>
      </c>
      <c r="C1" s="57"/>
      <c r="D1" s="57"/>
      <c r="E1" s="84"/>
      <c r="F1" s="83" t="s">
        <v>14</v>
      </c>
      <c r="G1" s="82"/>
    </row>
    <row r="2" spans="1:9" s="2" customFormat="1" ht="14.25" customHeight="1" x14ac:dyDescent="0.2">
      <c r="B2" s="57" t="s">
        <v>48</v>
      </c>
      <c r="C2" s="57"/>
      <c r="D2" s="57"/>
      <c r="E2" s="84"/>
      <c r="F2" s="83"/>
      <c r="G2" s="77"/>
    </row>
    <row r="3" spans="1:9" s="2" customFormat="1" ht="14.25" customHeight="1" x14ac:dyDescent="0.2">
      <c r="B3" s="57" t="s">
        <v>49</v>
      </c>
      <c r="C3" s="57"/>
      <c r="D3" s="57"/>
      <c r="E3" s="57"/>
      <c r="F3" s="58" t="s">
        <v>28</v>
      </c>
      <c r="G3" s="68"/>
    </row>
    <row r="4" spans="1:9" s="2" customFormat="1" ht="14.25" customHeight="1" x14ac:dyDescent="0.2">
      <c r="B4" s="57" t="s">
        <v>50</v>
      </c>
      <c r="C4" s="57"/>
      <c r="D4" s="57"/>
      <c r="E4" s="57"/>
      <c r="F4" s="58"/>
      <c r="G4" s="69"/>
    </row>
    <row r="5" spans="1:9" s="2" customFormat="1" ht="14.25" customHeight="1" x14ac:dyDescent="0.2">
      <c r="B5" s="19"/>
      <c r="C5" s="19"/>
      <c r="D5" s="19"/>
      <c r="E5"/>
      <c r="F5" s="20"/>
      <c r="G5" s="13"/>
      <c r="I5" s="23" t="s">
        <v>46</v>
      </c>
    </row>
    <row r="6" spans="1:9" s="2" customFormat="1" ht="14.25" hidden="1" customHeight="1" x14ac:dyDescent="0.2">
      <c r="B6" s="3" t="s">
        <v>51</v>
      </c>
      <c r="C6" s="13"/>
      <c r="D6" s="13"/>
      <c r="E6" s="13"/>
      <c r="F6" s="51"/>
      <c r="G6" s="13"/>
      <c r="I6" s="23" t="s">
        <v>61</v>
      </c>
    </row>
    <row r="7" spans="1:9" s="27" customFormat="1" ht="17.25" hidden="1" customHeight="1" x14ac:dyDescent="0.15">
      <c r="B7" s="72" t="s">
        <v>46</v>
      </c>
      <c r="C7" s="72"/>
      <c r="D7" s="72"/>
      <c r="E7" s="72"/>
      <c r="F7" s="72"/>
      <c r="G7" s="72"/>
      <c r="I7" s="23" t="s">
        <v>62</v>
      </c>
    </row>
    <row r="8" spans="1:9" s="2" customFormat="1" ht="15.75" customHeight="1" thickBot="1" x14ac:dyDescent="0.2">
      <c r="C8" s="42"/>
      <c r="D8" s="42"/>
      <c r="E8" s="42"/>
      <c r="F8" s="42"/>
      <c r="G8" s="42"/>
      <c r="I8" s="23"/>
    </row>
    <row r="9" spans="1:9" s="1" customFormat="1" ht="17.25" customHeight="1" x14ac:dyDescent="0.2">
      <c r="A9" s="11"/>
      <c r="B9" s="67" t="s">
        <v>16</v>
      </c>
      <c r="C9" s="67"/>
      <c r="D9" s="67"/>
      <c r="E9" s="67"/>
      <c r="F9" s="67"/>
      <c r="G9" s="12"/>
      <c r="H9" s="4"/>
    </row>
    <row r="10" spans="1:9" s="1" customFormat="1" ht="17.25" customHeight="1" thickBot="1" x14ac:dyDescent="0.25">
      <c r="A10" s="64" t="s">
        <v>17</v>
      </c>
      <c r="B10" s="65"/>
      <c r="C10" s="65"/>
      <c r="D10" s="65"/>
      <c r="E10" s="65"/>
      <c r="F10" s="65"/>
      <c r="G10" s="66"/>
      <c r="H10" s="4"/>
    </row>
    <row r="11" spans="1:9" s="2" customFormat="1" ht="11.25" customHeight="1" x14ac:dyDescent="0.15"/>
    <row r="12" spans="1:9" s="2" customFormat="1" ht="21" customHeight="1" x14ac:dyDescent="0.15">
      <c r="A12" s="63" t="s">
        <v>63</v>
      </c>
      <c r="B12" s="63"/>
      <c r="C12" s="63"/>
      <c r="D12" s="63"/>
      <c r="E12" s="63"/>
      <c r="F12" s="63"/>
      <c r="G12" s="63"/>
    </row>
    <row r="13" spans="1:9" s="1" customFormat="1" x14ac:dyDescent="0.2"/>
    <row r="14" spans="1:9" s="3" customFormat="1" ht="12" customHeight="1" x14ac:dyDescent="0.2">
      <c r="A14" s="62" t="s">
        <v>12</v>
      </c>
      <c r="B14" s="62"/>
      <c r="C14" s="62"/>
      <c r="D14" s="62"/>
      <c r="E14" s="62"/>
      <c r="F14" s="62"/>
      <c r="G14" s="62"/>
    </row>
    <row r="15" spans="1:9" s="2" customFormat="1" ht="9" x14ac:dyDescent="0.15"/>
    <row r="16" spans="1:9" s="2" customFormat="1" ht="9" customHeight="1" x14ac:dyDescent="0.15">
      <c r="A16" s="73" t="s">
        <v>0</v>
      </c>
      <c r="B16" s="73"/>
      <c r="C16" s="68"/>
      <c r="D16" s="68"/>
      <c r="E16" s="68"/>
      <c r="F16" s="68"/>
      <c r="G16" s="68"/>
    </row>
    <row r="17" spans="1:7" s="3" customFormat="1" ht="10.5" customHeight="1" x14ac:dyDescent="0.2">
      <c r="A17" s="74"/>
      <c r="B17" s="74"/>
      <c r="C17" s="69"/>
      <c r="D17" s="69"/>
      <c r="E17" s="69"/>
      <c r="F17" s="69"/>
      <c r="G17" s="69"/>
    </row>
    <row r="18" spans="1:7" s="2" customFormat="1" ht="13.5" customHeight="1" x14ac:dyDescent="0.15"/>
    <row r="19" spans="1:7" s="2" customFormat="1" ht="9" customHeight="1" x14ac:dyDescent="0.15">
      <c r="A19" s="73" t="s">
        <v>5</v>
      </c>
      <c r="B19" s="73"/>
      <c r="C19" s="70"/>
      <c r="D19" s="70"/>
      <c r="E19" s="70"/>
      <c r="F19" s="70"/>
      <c r="G19" s="70"/>
    </row>
    <row r="20" spans="1:7" s="3" customFormat="1" ht="12" x14ac:dyDescent="0.2">
      <c r="A20" s="74"/>
      <c r="B20" s="74"/>
      <c r="C20" s="71"/>
      <c r="D20" s="71"/>
      <c r="E20" s="71"/>
      <c r="F20" s="71"/>
      <c r="G20" s="71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9" t="s">
        <v>1</v>
      </c>
      <c r="B23" s="76"/>
      <c r="C23" s="76"/>
      <c r="D23" s="76"/>
      <c r="E23" s="76"/>
      <c r="F23" s="76"/>
      <c r="G23" s="80"/>
    </row>
    <row r="24" spans="1:7" s="2" customFormat="1" ht="9" customHeight="1" x14ac:dyDescent="0.15">
      <c r="A24" s="59" t="s">
        <v>2</v>
      </c>
      <c r="B24" s="60"/>
      <c r="C24" s="60"/>
      <c r="D24" s="60"/>
      <c r="E24" s="60"/>
      <c r="F24" s="60"/>
      <c r="G24" s="61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6" t="s">
        <v>3</v>
      </c>
      <c r="B27" s="76"/>
      <c r="C27" s="76"/>
      <c r="D27" s="76"/>
      <c r="E27" s="76"/>
      <c r="F27" s="76"/>
      <c r="G27" s="76"/>
    </row>
    <row r="28" spans="1:7" s="2" customFormat="1" ht="9" x14ac:dyDescent="0.15"/>
    <row r="29" spans="1:7" s="2" customFormat="1" ht="30" customHeight="1" x14ac:dyDescent="0.15">
      <c r="A29" s="78" t="s">
        <v>11</v>
      </c>
      <c r="B29" s="78"/>
      <c r="C29" s="78"/>
      <c r="D29" s="78"/>
      <c r="E29" s="78"/>
      <c r="F29" s="78"/>
      <c r="G29" s="78"/>
    </row>
    <row r="30" spans="1:7" s="2" customFormat="1" ht="9" x14ac:dyDescent="0.15"/>
    <row r="31" spans="1:7" s="2" customFormat="1" ht="144" customHeight="1" x14ac:dyDescent="0.15">
      <c r="A31" s="85"/>
      <c r="B31" s="86"/>
      <c r="C31" s="86"/>
      <c r="D31" s="86"/>
      <c r="E31" s="86"/>
      <c r="F31" s="86"/>
      <c r="G31" s="87"/>
    </row>
    <row r="32" spans="1:7" s="2" customFormat="1" ht="9" x14ac:dyDescent="0.15"/>
    <row r="33" spans="1:7" s="2" customFormat="1" ht="9" customHeight="1" x14ac:dyDescent="0.15">
      <c r="A33" s="75" t="s">
        <v>29</v>
      </c>
      <c r="B33" s="75"/>
      <c r="C33" s="75"/>
      <c r="E33" s="75" t="s">
        <v>30</v>
      </c>
      <c r="F33" s="75"/>
      <c r="G33" s="75"/>
    </row>
    <row r="34" spans="1:7" s="2" customFormat="1" ht="9" x14ac:dyDescent="0.15">
      <c r="A34" s="75"/>
      <c r="B34" s="75"/>
      <c r="C34" s="75"/>
      <c r="E34" s="75"/>
      <c r="F34" s="75"/>
      <c r="G34" s="75"/>
    </row>
    <row r="35" spans="1:7" s="2" customFormat="1" ht="33.75" customHeight="1" x14ac:dyDescent="0.2">
      <c r="A35" s="77"/>
      <c r="B35" s="69"/>
      <c r="C35" s="69"/>
      <c r="E35" s="69"/>
      <c r="F35" s="69"/>
      <c r="G35" s="69"/>
    </row>
    <row r="36" spans="1:7" s="2" customFormat="1" ht="33.75" customHeight="1" x14ac:dyDescent="0.2">
      <c r="E36" s="69"/>
      <c r="F36" s="69"/>
      <c r="G36" s="69"/>
    </row>
    <row r="37" spans="1:7" s="2" customFormat="1" ht="9" customHeight="1" x14ac:dyDescent="0.15"/>
    <row r="38" spans="1:7" s="2" customFormat="1" ht="9" customHeight="1" x14ac:dyDescent="0.15">
      <c r="A38" s="81" t="s">
        <v>4</v>
      </c>
      <c r="B38" s="81"/>
      <c r="C38" s="81"/>
      <c r="D38" s="81"/>
      <c r="E38" s="81"/>
      <c r="F38" s="81"/>
      <c r="G38" s="81"/>
    </row>
    <row r="39" spans="1:7" s="2" customFormat="1" ht="9" x14ac:dyDescent="0.15">
      <c r="A39" s="81"/>
      <c r="B39" s="81"/>
      <c r="C39" s="81"/>
      <c r="D39" s="81"/>
      <c r="E39" s="81"/>
      <c r="F39" s="81"/>
      <c r="G39" s="81"/>
    </row>
    <row r="40" spans="1:7" s="2" customFormat="1" ht="12.75" customHeight="1" x14ac:dyDescent="0.15">
      <c r="A40" s="81"/>
      <c r="B40" s="81"/>
      <c r="C40" s="81"/>
      <c r="D40" s="81"/>
      <c r="E40" s="81"/>
      <c r="F40" s="81"/>
      <c r="G40" s="81"/>
    </row>
    <row r="41" spans="1:7" s="2" customFormat="1" ht="9" hidden="1" customHeight="1" x14ac:dyDescent="0.15">
      <c r="A41" s="81"/>
      <c r="B41" s="81"/>
      <c r="C41" s="81"/>
      <c r="D41" s="81"/>
      <c r="E41" s="81"/>
      <c r="F41" s="81"/>
      <c r="G41" s="81"/>
    </row>
    <row r="42" spans="1:7" s="2" customFormat="1" ht="9" customHeight="1" x14ac:dyDescent="0.15"/>
    <row r="43" spans="1:7" s="2" customFormat="1" ht="12" x14ac:dyDescent="0.2">
      <c r="A43" s="76" t="s">
        <v>10</v>
      </c>
      <c r="B43" s="76"/>
      <c r="C43" s="76"/>
      <c r="D43" s="76"/>
      <c r="E43" s="76"/>
      <c r="F43" s="76"/>
      <c r="G43" s="76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B3:E3"/>
    <mergeCell ref="B4:E4"/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  <mergeCell ref="A16:B17"/>
    <mergeCell ref="A23:G23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zoomScaleNormal="100" workbookViewId="0">
      <selection activeCell="F18" sqref="F18"/>
    </sheetView>
  </sheetViews>
  <sheetFormatPr baseColWidth="10" defaultRowHeight="12.75" x14ac:dyDescent="0.2"/>
  <cols>
    <col min="1" max="1" width="2.28515625" style="30" customWidth="1"/>
    <col min="2" max="3" width="17.140625" customWidth="1"/>
    <col min="4" max="4" width="22.42578125" customWidth="1"/>
    <col min="5" max="7" width="6.85546875" customWidth="1"/>
    <col min="8" max="10" width="11.140625" customWidth="1"/>
    <col min="12" max="12" width="11.42578125" style="37"/>
  </cols>
  <sheetData>
    <row r="1" spans="1:12" s="2" customFormat="1" ht="27" customHeight="1" x14ac:dyDescent="0.2">
      <c r="A1" s="97">
        <f>Vorderseite!A1</f>
        <v>48309</v>
      </c>
      <c r="B1" s="97"/>
      <c r="G1" s="22" t="s">
        <v>15</v>
      </c>
      <c r="H1" s="96">
        <f>Vorderseite!C16</f>
        <v>0</v>
      </c>
      <c r="I1" s="96"/>
      <c r="J1" s="96"/>
      <c r="L1" s="48"/>
    </row>
    <row r="2" spans="1:12" s="2" customFormat="1" ht="15" customHeight="1" x14ac:dyDescent="0.15">
      <c r="L2" s="23">
        <v>1</v>
      </c>
    </row>
    <row r="3" spans="1:12" s="2" customFormat="1" ht="28.5" customHeight="1" x14ac:dyDescent="0.15">
      <c r="A3" s="91" t="s">
        <v>52</v>
      </c>
      <c r="B3" s="91"/>
      <c r="C3" s="91"/>
      <c r="D3" s="91"/>
      <c r="E3" s="91"/>
      <c r="F3" s="91"/>
      <c r="G3" s="91"/>
      <c r="H3" s="91"/>
      <c r="I3" s="91"/>
      <c r="J3" s="91"/>
      <c r="L3" s="23">
        <v>1.5</v>
      </c>
    </row>
    <row r="4" spans="1:12" s="26" customFormat="1" ht="28.5" customHeight="1" x14ac:dyDescent="0.15">
      <c r="A4" s="100" t="s">
        <v>38</v>
      </c>
      <c r="B4" s="101"/>
      <c r="C4" s="101"/>
      <c r="D4" s="102"/>
      <c r="E4" s="24" t="s">
        <v>42</v>
      </c>
      <c r="F4" s="100" t="s">
        <v>6</v>
      </c>
      <c r="G4" s="101"/>
      <c r="H4" s="101"/>
      <c r="I4" s="101"/>
      <c r="J4" s="102"/>
      <c r="L4" s="23">
        <v>2</v>
      </c>
    </row>
    <row r="5" spans="1:12" s="2" customFormat="1" ht="50.25" customHeight="1" x14ac:dyDescent="0.15">
      <c r="A5" s="53" t="s">
        <v>31</v>
      </c>
      <c r="B5" s="92" t="s">
        <v>64</v>
      </c>
      <c r="C5" s="93"/>
      <c r="D5" s="94"/>
      <c r="E5" s="38"/>
      <c r="F5" s="119"/>
      <c r="G5" s="120"/>
      <c r="H5" s="120"/>
      <c r="I5" s="120"/>
      <c r="J5" s="121"/>
      <c r="L5" s="23">
        <v>3</v>
      </c>
    </row>
    <row r="6" spans="1:12" s="2" customFormat="1" ht="28.5" customHeight="1" thickBot="1" x14ac:dyDescent="0.2">
      <c r="A6" s="14"/>
      <c r="B6" s="27"/>
      <c r="C6" s="27"/>
      <c r="D6" s="27"/>
      <c r="E6" s="27"/>
      <c r="F6" s="27"/>
      <c r="G6" s="27"/>
      <c r="H6" s="118" t="s">
        <v>39</v>
      </c>
      <c r="I6" s="99"/>
      <c r="J6" s="55">
        <f>E5</f>
        <v>0</v>
      </c>
      <c r="L6" s="23">
        <v>3.5</v>
      </c>
    </row>
    <row r="7" spans="1:12" s="2" customFormat="1" ht="15" customHeight="1" thickTop="1" x14ac:dyDescent="0.15">
      <c r="L7" s="23">
        <v>4</v>
      </c>
    </row>
    <row r="8" spans="1:12" s="2" customFormat="1" ht="28.5" customHeight="1" x14ac:dyDescent="0.15">
      <c r="A8" s="91" t="s">
        <v>65</v>
      </c>
      <c r="B8" s="91"/>
      <c r="C8" s="91"/>
      <c r="D8" s="91"/>
      <c r="E8" s="91"/>
      <c r="F8" s="91"/>
      <c r="G8" s="91"/>
      <c r="H8" s="91"/>
      <c r="I8" s="91"/>
      <c r="J8" s="91"/>
      <c r="L8" s="23">
        <v>4.5</v>
      </c>
    </row>
    <row r="9" spans="1:12" s="26" customFormat="1" ht="28.5" customHeight="1" x14ac:dyDescent="0.15">
      <c r="A9" s="100" t="s">
        <v>38</v>
      </c>
      <c r="B9" s="101"/>
      <c r="C9" s="101"/>
      <c r="D9" s="102"/>
      <c r="E9" s="24" t="s">
        <v>42</v>
      </c>
      <c r="F9" s="25" t="s">
        <v>36</v>
      </c>
      <c r="G9" s="25" t="s">
        <v>26</v>
      </c>
      <c r="H9" s="103" t="s">
        <v>6</v>
      </c>
      <c r="I9" s="104"/>
      <c r="J9" s="105"/>
      <c r="L9" s="23">
        <v>5</v>
      </c>
    </row>
    <row r="10" spans="1:12" s="2" customFormat="1" ht="28.5" customHeight="1" x14ac:dyDescent="0.15">
      <c r="A10" s="53" t="s">
        <v>31</v>
      </c>
      <c r="B10" s="92" t="s">
        <v>57</v>
      </c>
      <c r="C10" s="93"/>
      <c r="D10" s="94"/>
      <c r="E10" s="38"/>
      <c r="F10" s="47">
        <v>0.6</v>
      </c>
      <c r="G10" s="21">
        <f>ROUND(E10*F10*100,2)</f>
        <v>0</v>
      </c>
      <c r="H10" s="95"/>
      <c r="I10" s="95"/>
      <c r="J10" s="95"/>
      <c r="L10" s="23">
        <v>5.5</v>
      </c>
    </row>
    <row r="11" spans="1:12" s="2" customFormat="1" ht="28.5" customHeight="1" x14ac:dyDescent="0.15">
      <c r="A11" s="53" t="s">
        <v>32</v>
      </c>
      <c r="B11" s="92" t="s">
        <v>54</v>
      </c>
      <c r="C11" s="93"/>
      <c r="D11" s="94"/>
      <c r="E11" s="38"/>
      <c r="F11" s="47">
        <v>0.2</v>
      </c>
      <c r="G11" s="21">
        <f>ROUND(E11*F11*100,2)</f>
        <v>0</v>
      </c>
      <c r="H11" s="95"/>
      <c r="I11" s="95"/>
      <c r="J11" s="95"/>
      <c r="L11" s="23">
        <v>6</v>
      </c>
    </row>
    <row r="12" spans="1:12" s="2" customFormat="1" ht="28.5" customHeight="1" x14ac:dyDescent="0.15">
      <c r="A12" s="53" t="s">
        <v>34</v>
      </c>
      <c r="B12" s="92" t="s">
        <v>55</v>
      </c>
      <c r="C12" s="93"/>
      <c r="D12" s="94"/>
      <c r="E12" s="38"/>
      <c r="F12" s="47">
        <v>0.1</v>
      </c>
      <c r="G12" s="21">
        <f>ROUND(E12*F12*100,2)</f>
        <v>0</v>
      </c>
      <c r="H12" s="95"/>
      <c r="I12" s="95"/>
      <c r="J12" s="95"/>
      <c r="L12" s="48"/>
    </row>
    <row r="13" spans="1:12" s="2" customFormat="1" ht="28.5" customHeight="1" thickBot="1" x14ac:dyDescent="0.2">
      <c r="A13" s="53" t="s">
        <v>35</v>
      </c>
      <c r="B13" s="92" t="s">
        <v>56</v>
      </c>
      <c r="C13" s="93"/>
      <c r="D13" s="94"/>
      <c r="E13" s="38"/>
      <c r="F13" s="47">
        <v>0.1</v>
      </c>
      <c r="G13" s="21">
        <f>ROUND(E13*F13*100,2)</f>
        <v>0</v>
      </c>
      <c r="H13" s="95"/>
      <c r="I13" s="95"/>
      <c r="J13" s="95"/>
      <c r="L13" s="48"/>
    </row>
    <row r="14" spans="1:12" s="2" customFormat="1" ht="28.5" customHeight="1" thickTop="1" thickBot="1" x14ac:dyDescent="0.2">
      <c r="A14" s="14" t="s">
        <v>40</v>
      </c>
      <c r="B14" s="27"/>
      <c r="C14" s="27"/>
      <c r="D14" s="27"/>
      <c r="E14" s="27"/>
      <c r="F14" s="27"/>
      <c r="G14" s="21">
        <f>ROUND(SUM(G10:G13),2)</f>
        <v>0</v>
      </c>
      <c r="H14" s="98" t="s">
        <v>39</v>
      </c>
      <c r="I14" s="99"/>
      <c r="J14" s="28">
        <f>ROUND(G14/100,1)</f>
        <v>0</v>
      </c>
      <c r="L14" s="48"/>
    </row>
    <row r="15" spans="1:12" s="2" customFormat="1" ht="15" hidden="1" customHeight="1" thickTop="1" x14ac:dyDescent="0.15">
      <c r="A15" s="14"/>
      <c r="B15" s="27"/>
      <c r="C15" s="27"/>
      <c r="D15" s="27"/>
      <c r="E15" s="40"/>
      <c r="F15" s="43"/>
      <c r="G15" s="43"/>
      <c r="H15" s="43"/>
      <c r="I15" s="43"/>
      <c r="J15" s="15"/>
      <c r="L15" s="48"/>
    </row>
    <row r="16" spans="1:12" s="2" customFormat="1" ht="15" customHeight="1" thickTop="1" x14ac:dyDescent="0.15">
      <c r="L16" s="23"/>
    </row>
    <row r="17" spans="1:12" s="2" customFormat="1" ht="28.5" customHeight="1" x14ac:dyDescent="0.15">
      <c r="A17" s="91" t="s">
        <v>53</v>
      </c>
      <c r="B17" s="91"/>
      <c r="C17" s="91"/>
      <c r="D17" s="91"/>
      <c r="E17" s="91"/>
      <c r="F17" s="91"/>
      <c r="G17" s="91"/>
      <c r="H17" s="91"/>
      <c r="I17" s="91"/>
      <c r="J17" s="91"/>
      <c r="L17" s="23"/>
    </row>
    <row r="18" spans="1:12" s="26" customFormat="1" ht="28.5" customHeight="1" x14ac:dyDescent="0.15">
      <c r="A18" s="100" t="s">
        <v>38</v>
      </c>
      <c r="B18" s="101"/>
      <c r="C18" s="101"/>
      <c r="D18" s="102"/>
      <c r="E18" s="24" t="s">
        <v>42</v>
      </c>
      <c r="F18" s="25" t="s">
        <v>36</v>
      </c>
      <c r="G18" s="25" t="s">
        <v>26</v>
      </c>
      <c r="H18" s="103" t="s">
        <v>6</v>
      </c>
      <c r="I18" s="104"/>
      <c r="J18" s="105"/>
      <c r="L18" s="23"/>
    </row>
    <row r="19" spans="1:12" s="2" customFormat="1" ht="46.5" customHeight="1" x14ac:dyDescent="0.15">
      <c r="A19" s="53" t="s">
        <v>31</v>
      </c>
      <c r="B19" s="92" t="s">
        <v>66</v>
      </c>
      <c r="C19" s="93"/>
      <c r="D19" s="94"/>
      <c r="E19" s="38"/>
      <c r="F19" s="47">
        <v>0.6</v>
      </c>
      <c r="G19" s="21">
        <f>ROUND(E19*F19*100,2)</f>
        <v>0</v>
      </c>
      <c r="H19" s="95"/>
      <c r="I19" s="95"/>
      <c r="J19" s="95"/>
      <c r="L19" s="23"/>
    </row>
    <row r="20" spans="1:12" s="2" customFormat="1" ht="28.5" customHeight="1" x14ac:dyDescent="0.15">
      <c r="A20" s="53" t="s">
        <v>32</v>
      </c>
      <c r="B20" s="92" t="s">
        <v>67</v>
      </c>
      <c r="C20" s="93"/>
      <c r="D20" s="94"/>
      <c r="E20" s="38"/>
      <c r="F20" s="47">
        <v>0.1</v>
      </c>
      <c r="G20" s="21">
        <f>ROUND(E20*F20*100,2)</f>
        <v>0</v>
      </c>
      <c r="H20" s="95"/>
      <c r="I20" s="95"/>
      <c r="J20" s="95"/>
      <c r="L20" s="23"/>
    </row>
    <row r="21" spans="1:12" s="2" customFormat="1" ht="28.5" customHeight="1" thickBot="1" x14ac:dyDescent="0.2">
      <c r="A21" s="53" t="s">
        <v>34</v>
      </c>
      <c r="B21" s="92" t="s">
        <v>68</v>
      </c>
      <c r="C21" s="93"/>
      <c r="D21" s="94"/>
      <c r="E21" s="38"/>
      <c r="F21" s="47">
        <v>0.3</v>
      </c>
      <c r="G21" s="21">
        <f>ROUND(E21*F21*100,2)</f>
        <v>0</v>
      </c>
      <c r="H21" s="95"/>
      <c r="I21" s="95"/>
      <c r="J21" s="95"/>
      <c r="L21" s="48"/>
    </row>
    <row r="22" spans="1:12" s="2" customFormat="1" ht="28.5" customHeight="1" thickTop="1" thickBot="1" x14ac:dyDescent="0.2">
      <c r="A22" s="14" t="s">
        <v>40</v>
      </c>
      <c r="B22" s="27"/>
      <c r="C22" s="27"/>
      <c r="D22" s="27"/>
      <c r="E22" s="27"/>
      <c r="F22" s="27"/>
      <c r="G22" s="21">
        <f>ROUND(SUM(G19:G21),2)</f>
        <v>0</v>
      </c>
      <c r="H22" s="98" t="s">
        <v>39</v>
      </c>
      <c r="I22" s="99"/>
      <c r="J22" s="28">
        <f>ROUND(G22/100,1)</f>
        <v>0</v>
      </c>
      <c r="L22" s="48"/>
    </row>
    <row r="23" spans="1:12" s="2" customFormat="1" ht="15" hidden="1" customHeight="1" thickTop="1" x14ac:dyDescent="0.15">
      <c r="A23" s="14"/>
      <c r="B23" s="27"/>
      <c r="C23" s="27"/>
      <c r="D23" s="27"/>
      <c r="E23" s="40"/>
      <c r="F23" s="43"/>
      <c r="G23" s="43"/>
      <c r="H23" s="43"/>
      <c r="I23" s="43"/>
      <c r="J23" s="15"/>
      <c r="L23" s="48"/>
    </row>
    <row r="24" spans="1:12" s="2" customFormat="1" ht="28.5" hidden="1" customHeight="1" x14ac:dyDescent="0.15">
      <c r="A24" s="91" t="s">
        <v>41</v>
      </c>
      <c r="B24" s="91"/>
      <c r="C24" s="91"/>
      <c r="D24" s="91"/>
      <c r="E24" s="91"/>
      <c r="F24" s="91"/>
      <c r="G24" s="91"/>
      <c r="H24" s="91"/>
      <c r="I24" s="91"/>
      <c r="J24" s="91"/>
      <c r="L24" s="48"/>
    </row>
    <row r="25" spans="1:12" s="2" customFormat="1" ht="28.5" hidden="1" customHeight="1" x14ac:dyDescent="0.15">
      <c r="A25" s="100"/>
      <c r="B25" s="101"/>
      <c r="C25" s="101"/>
      <c r="D25" s="102"/>
      <c r="E25" s="24" t="s">
        <v>42</v>
      </c>
      <c r="F25" s="109" t="s">
        <v>6</v>
      </c>
      <c r="G25" s="110"/>
      <c r="H25" s="110"/>
      <c r="I25" s="110"/>
      <c r="J25" s="111"/>
      <c r="L25" s="23"/>
    </row>
    <row r="26" spans="1:12" s="26" customFormat="1" ht="28.5" hidden="1" customHeight="1" x14ac:dyDescent="0.15">
      <c r="A26" s="53" t="s">
        <v>18</v>
      </c>
      <c r="B26" s="112" t="s">
        <v>45</v>
      </c>
      <c r="C26" s="112"/>
      <c r="D26" s="113"/>
      <c r="E26" s="38"/>
      <c r="F26" s="88"/>
      <c r="G26" s="89"/>
      <c r="H26" s="89"/>
      <c r="I26" s="89"/>
      <c r="J26" s="90"/>
      <c r="L26" s="23"/>
    </row>
    <row r="27" spans="1:12" s="2" customFormat="1" ht="28.5" hidden="1" customHeight="1" thickBot="1" x14ac:dyDescent="0.2">
      <c r="A27" s="53" t="s">
        <v>19</v>
      </c>
      <c r="B27" s="112" t="s">
        <v>44</v>
      </c>
      <c r="C27" s="112"/>
      <c r="D27" s="113"/>
      <c r="E27" s="38"/>
      <c r="F27" s="88"/>
      <c r="G27" s="89"/>
      <c r="H27" s="89"/>
      <c r="I27" s="89"/>
      <c r="J27" s="90"/>
      <c r="L27" s="23"/>
    </row>
    <row r="28" spans="1:12" s="2" customFormat="1" ht="28.5" hidden="1" customHeight="1" thickTop="1" thickBot="1" x14ac:dyDescent="0.2">
      <c r="A28" s="14"/>
      <c r="B28" s="27"/>
      <c r="C28" s="27"/>
      <c r="D28" s="27"/>
      <c r="E28" s="21">
        <f>SUM(E26:E27)</f>
        <v>0</v>
      </c>
      <c r="F28" s="115" t="s">
        <v>43</v>
      </c>
      <c r="G28" s="116"/>
      <c r="H28" s="116"/>
      <c r="I28" s="117"/>
      <c r="J28" s="28">
        <f>E28/2</f>
        <v>0</v>
      </c>
      <c r="L28" s="23"/>
    </row>
    <row r="29" spans="1:12" s="3" customFormat="1" ht="15" customHeight="1" thickTop="1" x14ac:dyDescent="0.2">
      <c r="A29" s="14"/>
      <c r="B29" s="27"/>
      <c r="C29" s="27"/>
      <c r="D29" s="27"/>
      <c r="E29" s="27"/>
      <c r="F29" s="27"/>
      <c r="G29" s="40"/>
      <c r="H29" s="51"/>
      <c r="I29" s="26"/>
      <c r="J29" s="15"/>
    </row>
    <row r="30" spans="1:12" s="3" customFormat="1" ht="14.25" customHeight="1" x14ac:dyDescent="0.2">
      <c r="A30" s="29" t="s">
        <v>13</v>
      </c>
      <c r="B30" s="30"/>
      <c r="C30" s="30"/>
      <c r="D30" s="30"/>
      <c r="E30" s="30"/>
      <c r="F30" s="30"/>
      <c r="G30" s="31"/>
      <c r="H30" s="32"/>
      <c r="I30" s="32"/>
      <c r="J30" s="31"/>
      <c r="L30" s="26"/>
    </row>
    <row r="31" spans="1:12" s="26" customFormat="1" ht="14.25" customHeight="1" x14ac:dyDescent="0.2">
      <c r="A31" s="33" t="s">
        <v>22</v>
      </c>
      <c r="B31" s="30"/>
      <c r="C31" s="30"/>
      <c r="D31" s="30"/>
      <c r="E31" s="30"/>
      <c r="F31" s="30"/>
      <c r="G31" s="31"/>
      <c r="H31" s="32"/>
      <c r="I31" s="32"/>
      <c r="J31" s="31"/>
      <c r="L31" s="2"/>
    </row>
    <row r="32" spans="1:12" s="2" customFormat="1" ht="15" customHeight="1" x14ac:dyDescent="0.15">
      <c r="A32" s="34"/>
    </row>
    <row r="33" spans="1:12" s="2" customFormat="1" ht="15" customHeight="1" x14ac:dyDescent="0.15">
      <c r="A33" s="114" t="s">
        <v>8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2" s="3" customFormat="1" ht="12" customHeight="1" x14ac:dyDescent="0.2">
      <c r="A34" s="34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">
      <c r="A35" s="108" t="s">
        <v>9</v>
      </c>
      <c r="B35" s="108"/>
      <c r="C35" s="108"/>
      <c r="D35" s="45"/>
      <c r="E35" s="108" t="s">
        <v>23</v>
      </c>
      <c r="F35" s="108"/>
      <c r="G35" s="108"/>
      <c r="H35" s="108"/>
      <c r="I35" s="108"/>
      <c r="J35" s="46"/>
    </row>
    <row r="36" spans="1:12" s="26" customFormat="1" ht="12.75" customHeight="1" x14ac:dyDescent="0.2">
      <c r="A36" s="108"/>
      <c r="B36" s="108"/>
      <c r="C36" s="108"/>
      <c r="D36" s="45"/>
      <c r="E36" s="108"/>
      <c r="F36" s="108"/>
      <c r="G36" s="108"/>
      <c r="H36" s="108"/>
      <c r="I36" s="108"/>
      <c r="J36" s="46"/>
    </row>
    <row r="37" spans="1:12" s="2" customFormat="1" ht="37.5" customHeight="1" x14ac:dyDescent="0.2">
      <c r="A37" s="107"/>
      <c r="B37" s="107"/>
      <c r="C37" s="107"/>
      <c r="D37" s="49"/>
      <c r="E37" s="106"/>
      <c r="F37" s="106"/>
      <c r="G37" s="106"/>
      <c r="H37" s="106"/>
      <c r="I37" s="106"/>
      <c r="J37" s="50"/>
    </row>
    <row r="38" spans="1:12" s="2" customFormat="1" ht="27" customHeight="1" x14ac:dyDescent="0.15">
      <c r="A38" s="34"/>
    </row>
    <row r="39" spans="1:12" s="2" customFormat="1" ht="27" customHeight="1" x14ac:dyDescent="0.15">
      <c r="A39" s="34"/>
    </row>
    <row r="40" spans="1:12" s="2" customFormat="1" ht="15" customHeight="1" x14ac:dyDescent="0.15">
      <c r="A40" s="34"/>
    </row>
    <row r="41" spans="1:12" s="30" customFormat="1" ht="10.5" customHeight="1" x14ac:dyDescent="0.2">
      <c r="A41" s="34"/>
      <c r="B41" s="2"/>
      <c r="C41" s="2"/>
      <c r="D41" s="2"/>
      <c r="E41" s="2"/>
      <c r="F41" s="2"/>
      <c r="G41" s="2"/>
      <c r="H41" s="2"/>
      <c r="I41" s="2"/>
      <c r="J41" s="2"/>
    </row>
    <row r="42" spans="1:12" s="30" customFormat="1" ht="10.5" customHeight="1" x14ac:dyDescent="0.2">
      <c r="A42" s="34"/>
      <c r="B42" s="2"/>
      <c r="C42" s="2"/>
      <c r="D42" s="2"/>
      <c r="E42" s="2"/>
      <c r="F42" s="2"/>
      <c r="G42" s="2"/>
      <c r="H42" s="2"/>
      <c r="I42" s="2"/>
      <c r="J42" s="2"/>
    </row>
    <row r="43" spans="1:12" s="2" customFormat="1" ht="15" customHeight="1" x14ac:dyDescent="0.15">
      <c r="A43" s="34"/>
    </row>
    <row r="44" spans="1:12" s="30" customFormat="1" ht="12.75" customHeight="1" x14ac:dyDescent="0.2">
      <c r="A44" s="34"/>
      <c r="B44" s="2"/>
      <c r="C44" s="2"/>
      <c r="D44" s="2"/>
      <c r="E44" s="2"/>
      <c r="F44" s="2"/>
      <c r="G44" s="2"/>
      <c r="H44" s="2"/>
      <c r="I44" s="2"/>
      <c r="J44" s="2"/>
    </row>
    <row r="45" spans="1:12" s="30" customFormat="1" ht="12.75" customHeight="1" x14ac:dyDescent="0.2">
      <c r="A45" s="34"/>
      <c r="B45" s="2"/>
      <c r="C45" s="2"/>
      <c r="D45" s="2"/>
      <c r="E45" s="2"/>
      <c r="F45" s="2"/>
      <c r="G45" s="2"/>
      <c r="H45" s="2"/>
      <c r="I45" s="2"/>
      <c r="J45" s="2"/>
    </row>
    <row r="46" spans="1:12" s="30" customFormat="1" ht="12.75" customHeight="1" x14ac:dyDescent="0.2">
      <c r="A46" s="34"/>
      <c r="B46" s="2"/>
      <c r="C46" s="2"/>
      <c r="D46" s="2"/>
      <c r="E46" s="2"/>
      <c r="F46" s="2"/>
      <c r="G46" s="2"/>
      <c r="H46" s="2"/>
      <c r="I46" s="2"/>
      <c r="J46" s="2"/>
      <c r="L46" s="35"/>
    </row>
    <row r="47" spans="1:12" s="2" customFormat="1" ht="15" customHeight="1" x14ac:dyDescent="0.15">
      <c r="A47" s="34"/>
      <c r="L47" s="23"/>
    </row>
    <row r="48" spans="1:12" s="3" customFormat="1" ht="12" x14ac:dyDescent="0.2">
      <c r="A48" s="34"/>
      <c r="B48" s="2"/>
      <c r="C48" s="2"/>
      <c r="D48" s="2"/>
      <c r="E48" s="2"/>
      <c r="F48" s="2"/>
      <c r="G48" s="2"/>
      <c r="H48" s="2"/>
      <c r="I48" s="2"/>
      <c r="J48" s="2"/>
      <c r="L48" s="36"/>
    </row>
    <row r="49" spans="1:12" s="2" customFormat="1" ht="6.75" customHeight="1" x14ac:dyDescent="0.15">
      <c r="A49" s="34"/>
      <c r="L49" s="23"/>
    </row>
    <row r="50" spans="1:12" s="2" customFormat="1" ht="9" x14ac:dyDescent="0.15">
      <c r="A50" s="34"/>
      <c r="L50" s="23"/>
    </row>
    <row r="51" spans="1:12" s="2" customFormat="1" ht="12.75" customHeight="1" x14ac:dyDescent="0.15">
      <c r="A51" s="34"/>
      <c r="L51" s="23"/>
    </row>
    <row r="52" spans="1:12" s="2" customFormat="1" ht="33.75" customHeight="1" x14ac:dyDescent="0.15">
      <c r="A52" s="34"/>
      <c r="L52" s="23"/>
    </row>
    <row r="53" spans="1:12" s="2" customFormat="1" ht="9" x14ac:dyDescent="0.15">
      <c r="A53" s="34"/>
      <c r="L53" s="23"/>
    </row>
    <row r="54" spans="1:12" s="2" customFormat="1" ht="9" x14ac:dyDescent="0.15">
      <c r="A54" s="34"/>
      <c r="L54" s="23"/>
    </row>
    <row r="55" spans="1:12" s="2" customFormat="1" ht="9" x14ac:dyDescent="0.15">
      <c r="A55" s="34"/>
      <c r="L55" s="23"/>
    </row>
    <row r="56" spans="1:12" s="2" customFormat="1" ht="9" x14ac:dyDescent="0.15">
      <c r="A56" s="34"/>
      <c r="L56" s="23"/>
    </row>
    <row r="57" spans="1:12" s="2" customFormat="1" ht="9" x14ac:dyDescent="0.15">
      <c r="A57" s="34"/>
      <c r="L57" s="23"/>
    </row>
    <row r="58" spans="1:12" s="2" customFormat="1" ht="9" x14ac:dyDescent="0.15">
      <c r="A58" s="34"/>
      <c r="L58" s="23"/>
    </row>
    <row r="59" spans="1:12" s="2" customFormat="1" ht="9" x14ac:dyDescent="0.15">
      <c r="A59" s="34"/>
      <c r="L59" s="23"/>
    </row>
    <row r="60" spans="1:12" s="2" customFormat="1" ht="9" x14ac:dyDescent="0.15">
      <c r="A60" s="34"/>
      <c r="L60" s="23"/>
    </row>
    <row r="61" spans="1:12" s="2" customFormat="1" ht="9" x14ac:dyDescent="0.15">
      <c r="A61" s="34"/>
      <c r="L61" s="23"/>
    </row>
    <row r="62" spans="1:12" s="2" customFormat="1" ht="9" x14ac:dyDescent="0.15">
      <c r="A62" s="34"/>
      <c r="L62" s="23"/>
    </row>
    <row r="63" spans="1:12" s="2" customFormat="1" ht="9" x14ac:dyDescent="0.15">
      <c r="A63" s="34"/>
      <c r="L63" s="23"/>
    </row>
    <row r="64" spans="1:12" s="2" customFormat="1" ht="9" x14ac:dyDescent="0.15">
      <c r="A64" s="34"/>
      <c r="L64" s="23"/>
    </row>
    <row r="65" spans="1:12" s="2" customFormat="1" ht="9" x14ac:dyDescent="0.15">
      <c r="A65" s="34"/>
      <c r="L65" s="23"/>
    </row>
    <row r="66" spans="1:12" s="2" customFormat="1" ht="9" x14ac:dyDescent="0.15">
      <c r="A66" s="34"/>
      <c r="L66" s="23"/>
    </row>
    <row r="67" spans="1:12" s="2" customFormat="1" ht="9" x14ac:dyDescent="0.15">
      <c r="L67" s="23"/>
    </row>
    <row r="68" spans="1:12" s="2" customFormat="1" ht="9" x14ac:dyDescent="0.15">
      <c r="L68" s="23"/>
    </row>
    <row r="69" spans="1:12" s="2" customFormat="1" ht="9" x14ac:dyDescent="0.15">
      <c r="L69" s="23"/>
    </row>
    <row r="70" spans="1:12" s="2" customFormat="1" ht="9" x14ac:dyDescent="0.15">
      <c r="L70" s="23"/>
    </row>
    <row r="71" spans="1:12" s="2" customFormat="1" ht="9" x14ac:dyDescent="0.15">
      <c r="L71" s="23"/>
    </row>
    <row r="72" spans="1:12" s="2" customFormat="1" ht="9" x14ac:dyDescent="0.15">
      <c r="L72" s="23"/>
    </row>
    <row r="73" spans="1:12" s="2" customFormat="1" ht="9" x14ac:dyDescent="0.15">
      <c r="L73" s="23"/>
    </row>
    <row r="74" spans="1:12" s="2" customFormat="1" ht="9" x14ac:dyDescent="0.15">
      <c r="L74" s="23"/>
    </row>
    <row r="75" spans="1:12" s="2" customFormat="1" ht="9" x14ac:dyDescent="0.15">
      <c r="L75" s="23"/>
    </row>
    <row r="76" spans="1:12" s="2" customFormat="1" ht="9" x14ac:dyDescent="0.15">
      <c r="L76" s="23"/>
    </row>
    <row r="77" spans="1:12" s="2" customFormat="1" ht="9" x14ac:dyDescent="0.15">
      <c r="L77" s="23"/>
    </row>
    <row r="78" spans="1:12" s="2" customFormat="1" ht="9" x14ac:dyDescent="0.15">
      <c r="L78" s="23"/>
    </row>
    <row r="79" spans="1:12" s="2" customFormat="1" ht="9" x14ac:dyDescent="0.15">
      <c r="L79" s="23"/>
    </row>
    <row r="80" spans="1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2:12" s="2" customFormat="1" ht="9" x14ac:dyDescent="0.15">
      <c r="L161" s="23"/>
    </row>
    <row r="162" spans="12:12" s="2" customFormat="1" ht="9" x14ac:dyDescent="0.15">
      <c r="L162" s="23"/>
    </row>
    <row r="163" spans="12:12" s="2" customFormat="1" ht="9" x14ac:dyDescent="0.15">
      <c r="L163" s="23"/>
    </row>
    <row r="164" spans="12:12" s="2" customFormat="1" ht="9" x14ac:dyDescent="0.15">
      <c r="L164" s="23"/>
    </row>
    <row r="165" spans="12:12" s="2" customFormat="1" ht="9" x14ac:dyDescent="0.15">
      <c r="L165" s="23"/>
    </row>
    <row r="166" spans="12:12" s="2" customFormat="1" ht="9" x14ac:dyDescent="0.15">
      <c r="L166" s="23"/>
    </row>
    <row r="167" spans="12:12" s="2" customFormat="1" ht="9" x14ac:dyDescent="0.15">
      <c r="L167" s="23"/>
    </row>
    <row r="168" spans="12:12" s="2" customFormat="1" ht="9" x14ac:dyDescent="0.15">
      <c r="L168" s="23"/>
    </row>
    <row r="169" spans="12:12" s="2" customFormat="1" ht="9" x14ac:dyDescent="0.15">
      <c r="L169" s="23"/>
    </row>
    <row r="170" spans="12:12" s="2" customFormat="1" ht="9" x14ac:dyDescent="0.15">
      <c r="L170" s="23"/>
    </row>
    <row r="171" spans="12:12" s="2" customFormat="1" ht="9" x14ac:dyDescent="0.15">
      <c r="L171" s="23"/>
    </row>
    <row r="172" spans="12:12" s="2" customFormat="1" ht="9" x14ac:dyDescent="0.15">
      <c r="L172" s="23"/>
    </row>
    <row r="173" spans="12:12" s="2" customFormat="1" ht="9" x14ac:dyDescent="0.15">
      <c r="L173" s="23"/>
    </row>
    <row r="174" spans="12:12" s="2" customFormat="1" ht="9" x14ac:dyDescent="0.15">
      <c r="L174" s="23"/>
    </row>
    <row r="175" spans="12:12" s="2" customFormat="1" ht="9" x14ac:dyDescent="0.15">
      <c r="L175" s="23"/>
    </row>
    <row r="176" spans="12:12" s="2" customFormat="1" ht="9" x14ac:dyDescent="0.15">
      <c r="L176" s="23"/>
    </row>
    <row r="177" spans="1:12" s="2" customFormat="1" ht="9" x14ac:dyDescent="0.15">
      <c r="L177" s="23"/>
    </row>
    <row r="178" spans="1:12" s="2" customFormat="1" ht="9" x14ac:dyDescent="0.15">
      <c r="L178" s="23"/>
    </row>
    <row r="179" spans="1:12" s="2" customFormat="1" x14ac:dyDescent="0.2">
      <c r="A179" s="30"/>
      <c r="B179"/>
      <c r="C179"/>
      <c r="D179"/>
      <c r="E179"/>
      <c r="F179"/>
      <c r="G179"/>
      <c r="H179"/>
      <c r="I179"/>
      <c r="J179"/>
      <c r="L179" s="23"/>
    </row>
    <row r="180" spans="1:12" s="2" customFormat="1" x14ac:dyDescent="0.2">
      <c r="A180" s="30"/>
      <c r="B180"/>
      <c r="C180"/>
      <c r="D180"/>
      <c r="E180"/>
      <c r="F180"/>
      <c r="G180"/>
      <c r="H180"/>
      <c r="I180"/>
      <c r="J180"/>
      <c r="L180" s="23"/>
    </row>
    <row r="181" spans="1:12" s="2" customFormat="1" x14ac:dyDescent="0.2">
      <c r="A181" s="30"/>
      <c r="B181"/>
      <c r="C181"/>
      <c r="D181"/>
      <c r="E181"/>
      <c r="F181"/>
      <c r="G181"/>
      <c r="H181"/>
      <c r="I181"/>
      <c r="J181"/>
      <c r="L181" s="23"/>
    </row>
    <row r="182" spans="1:12" s="2" customFormat="1" x14ac:dyDescent="0.2">
      <c r="A182" s="30"/>
      <c r="B182"/>
      <c r="C182"/>
      <c r="D182"/>
      <c r="E182"/>
      <c r="F182"/>
      <c r="G182"/>
      <c r="H182"/>
      <c r="I182"/>
      <c r="J182"/>
      <c r="L182" s="23"/>
    </row>
    <row r="183" spans="1:12" s="2" customFormat="1" x14ac:dyDescent="0.2">
      <c r="A183" s="30"/>
      <c r="B183"/>
      <c r="C183"/>
      <c r="D183"/>
      <c r="E183"/>
      <c r="F183"/>
      <c r="G183"/>
      <c r="H183"/>
      <c r="I183"/>
      <c r="J183"/>
      <c r="L183" s="23"/>
    </row>
    <row r="184" spans="1:12" s="2" customFormat="1" x14ac:dyDescent="0.2">
      <c r="A184" s="30"/>
      <c r="B184"/>
      <c r="C184"/>
      <c r="D184"/>
      <c r="E184"/>
      <c r="F184"/>
      <c r="G184"/>
      <c r="H184"/>
      <c r="I184"/>
      <c r="J184"/>
      <c r="L184" s="23"/>
    </row>
    <row r="185" spans="1:12" s="2" customFormat="1" x14ac:dyDescent="0.2">
      <c r="A185" s="30"/>
      <c r="B185"/>
      <c r="C185"/>
      <c r="D185"/>
      <c r="E185"/>
      <c r="F185"/>
      <c r="G185"/>
      <c r="H185"/>
      <c r="I185"/>
      <c r="J185"/>
      <c r="L185" s="23"/>
    </row>
    <row r="186" spans="1:12" s="2" customFormat="1" x14ac:dyDescent="0.2">
      <c r="A186" s="30"/>
      <c r="B186"/>
      <c r="C186"/>
      <c r="D186"/>
      <c r="E186"/>
      <c r="F186"/>
      <c r="G186"/>
      <c r="H186"/>
      <c r="I186"/>
      <c r="J186"/>
      <c r="L186" s="23"/>
    </row>
    <row r="187" spans="1:12" s="2" customFormat="1" x14ac:dyDescent="0.2">
      <c r="A187" s="30"/>
      <c r="B187"/>
      <c r="C187"/>
      <c r="D187"/>
      <c r="E187"/>
      <c r="F187"/>
      <c r="G187"/>
      <c r="H187"/>
      <c r="I187"/>
      <c r="J187"/>
      <c r="L187" s="23"/>
    </row>
    <row r="188" spans="1:12" s="2" customFormat="1" x14ac:dyDescent="0.2">
      <c r="A188" s="30"/>
      <c r="B188"/>
      <c r="C188"/>
      <c r="D188"/>
      <c r="E188"/>
      <c r="F188"/>
      <c r="G188"/>
      <c r="H188"/>
      <c r="I188"/>
      <c r="J188"/>
      <c r="L188" s="23"/>
    </row>
    <row r="189" spans="1:12" s="2" customFormat="1" x14ac:dyDescent="0.2">
      <c r="A189" s="30"/>
      <c r="B189"/>
      <c r="C189"/>
      <c r="D189"/>
      <c r="E189"/>
      <c r="F189"/>
      <c r="G189"/>
      <c r="H189"/>
      <c r="I189"/>
      <c r="J189"/>
      <c r="L189" s="23"/>
    </row>
    <row r="190" spans="1:12" s="2" customFormat="1" x14ac:dyDescent="0.2">
      <c r="A190" s="30"/>
      <c r="B190"/>
      <c r="C190"/>
      <c r="D190"/>
      <c r="E190"/>
      <c r="F190"/>
      <c r="G190"/>
      <c r="H190"/>
      <c r="I190"/>
      <c r="J190"/>
      <c r="L190" s="23"/>
    </row>
    <row r="191" spans="1:12" s="2" customFormat="1" x14ac:dyDescent="0.2">
      <c r="A191" s="30"/>
      <c r="B191"/>
      <c r="C191"/>
      <c r="D191"/>
      <c r="E191"/>
      <c r="F191"/>
      <c r="G191"/>
      <c r="H191"/>
      <c r="I191"/>
      <c r="J191"/>
      <c r="L191" s="23"/>
    </row>
    <row r="192" spans="1:12" s="2" customFormat="1" x14ac:dyDescent="0.2">
      <c r="A192" s="30"/>
      <c r="B192"/>
      <c r="C192"/>
      <c r="D192"/>
      <c r="E192"/>
      <c r="F192"/>
      <c r="G192"/>
      <c r="H192"/>
      <c r="I192"/>
      <c r="J192"/>
      <c r="L192" s="23"/>
    </row>
    <row r="193" spans="1:12" s="2" customFormat="1" x14ac:dyDescent="0.2">
      <c r="A193" s="30"/>
      <c r="B193"/>
      <c r="C193"/>
      <c r="D193"/>
      <c r="E193"/>
      <c r="F193"/>
      <c r="G193"/>
      <c r="H193"/>
      <c r="I193"/>
      <c r="J193"/>
      <c r="L193" s="23"/>
    </row>
  </sheetData>
  <sheetProtection algorithmName="SHA-512" hashValue="sDY4YANoTbXvMWtKDtz8UnBc3h9GjUMRfyGwtnPQr0W8IUfsFzMbTbKTcSa+JExhpVi99NQrp2JP5CaJPDDzhQ==" saltValue="ftg19EIt4sYjD/eRg7mGwg==" spinCount="100000" sheet="1" objects="1" scenarios="1"/>
  <mergeCells count="43">
    <mergeCell ref="H9:J9"/>
    <mergeCell ref="A3:J3"/>
    <mergeCell ref="A4:D4"/>
    <mergeCell ref="H6:I6"/>
    <mergeCell ref="B5:D5"/>
    <mergeCell ref="F4:J4"/>
    <mergeCell ref="F5:J5"/>
    <mergeCell ref="B13:D13"/>
    <mergeCell ref="B27:D27"/>
    <mergeCell ref="F27:J27"/>
    <mergeCell ref="F28:I28"/>
    <mergeCell ref="H13:J13"/>
    <mergeCell ref="H22:I22"/>
    <mergeCell ref="B19:D19"/>
    <mergeCell ref="H19:J19"/>
    <mergeCell ref="B20:D20"/>
    <mergeCell ref="H20:J20"/>
    <mergeCell ref="B21:D21"/>
    <mergeCell ref="H21:J21"/>
    <mergeCell ref="E37:I37"/>
    <mergeCell ref="A37:C37"/>
    <mergeCell ref="E35:I36"/>
    <mergeCell ref="A25:D25"/>
    <mergeCell ref="F25:J25"/>
    <mergeCell ref="B26:D26"/>
    <mergeCell ref="A33:J33"/>
    <mergeCell ref="A35:C36"/>
    <mergeCell ref="F26:J26"/>
    <mergeCell ref="A8:J8"/>
    <mergeCell ref="B11:D11"/>
    <mergeCell ref="H11:J11"/>
    <mergeCell ref="H1:J1"/>
    <mergeCell ref="A1:B1"/>
    <mergeCell ref="H14:I14"/>
    <mergeCell ref="B10:D10"/>
    <mergeCell ref="H10:J10"/>
    <mergeCell ref="H12:J12"/>
    <mergeCell ref="B12:D12"/>
    <mergeCell ref="A17:J17"/>
    <mergeCell ref="A18:D18"/>
    <mergeCell ref="H18:J18"/>
    <mergeCell ref="A9:D9"/>
    <mergeCell ref="A24:J2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0:E13 E19:E21 E5 E26:E27" xr:uid="{00000000-0002-0000-0100-000000000000}">
      <formula1>$L$2:$L$11</formula1>
    </dataValidation>
  </dataValidations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7"/>
  <sheetViews>
    <sheetView showZeros="0" tabSelected="1" zoomScaleNormal="100" workbookViewId="0">
      <selection activeCell="E10" sqref="E10"/>
    </sheetView>
  </sheetViews>
  <sheetFormatPr baseColWidth="10" defaultRowHeight="12.75" x14ac:dyDescent="0.2"/>
  <cols>
    <col min="1" max="1" width="2.28515625" style="30" customWidth="1"/>
    <col min="2" max="4" width="17.140625" customWidth="1"/>
    <col min="5" max="7" width="6.85546875" customWidth="1"/>
    <col min="8" max="10" width="11.140625" customWidth="1"/>
    <col min="12" max="12" width="11.42578125" style="37"/>
  </cols>
  <sheetData>
    <row r="1" spans="1:12" s="2" customFormat="1" ht="27" customHeight="1" x14ac:dyDescent="0.2">
      <c r="A1" s="97">
        <f>Vorderseite!A1</f>
        <v>48309</v>
      </c>
      <c r="B1" s="97"/>
      <c r="G1" s="22" t="s">
        <v>15</v>
      </c>
      <c r="H1" s="96">
        <f>Vorderseite!C16</f>
        <v>0</v>
      </c>
      <c r="I1" s="96"/>
      <c r="J1" s="96"/>
      <c r="L1" s="23" t="s">
        <v>70</v>
      </c>
    </row>
    <row r="2" spans="1:12" s="2" customFormat="1" ht="15" customHeight="1" x14ac:dyDescent="0.15">
      <c r="L2" s="23">
        <v>1</v>
      </c>
    </row>
    <row r="3" spans="1:12" s="2" customFormat="1" ht="15" customHeight="1" x14ac:dyDescent="0.15">
      <c r="A3" s="14"/>
      <c r="B3" s="27"/>
      <c r="C3" s="27"/>
      <c r="D3" s="27"/>
      <c r="E3" s="40"/>
      <c r="F3" s="43"/>
      <c r="G3" s="43"/>
      <c r="H3" s="43"/>
      <c r="I3" s="43"/>
      <c r="J3" s="15"/>
      <c r="L3" s="23">
        <v>1.5</v>
      </c>
    </row>
    <row r="4" spans="1:12" s="3" customFormat="1" ht="28.5" customHeight="1" x14ac:dyDescent="0.2">
      <c r="A4" s="122" t="s">
        <v>7</v>
      </c>
      <c r="B4" s="122"/>
      <c r="C4" s="122"/>
      <c r="D4" s="122"/>
      <c r="E4" s="122"/>
      <c r="F4" s="122"/>
      <c r="G4" s="122"/>
      <c r="H4" s="122"/>
      <c r="I4" s="122"/>
      <c r="J4" s="123"/>
      <c r="L4" s="36">
        <v>2</v>
      </c>
    </row>
    <row r="5" spans="1:12" s="26" customFormat="1" ht="28.5" customHeight="1" x14ac:dyDescent="0.2">
      <c r="A5" s="126"/>
      <c r="B5" s="101"/>
      <c r="C5" s="101"/>
      <c r="D5" s="102"/>
      <c r="E5" s="24" t="s">
        <v>33</v>
      </c>
      <c r="F5" s="25" t="s">
        <v>36</v>
      </c>
      <c r="G5" s="25" t="s">
        <v>26</v>
      </c>
      <c r="H5" s="103" t="s">
        <v>6</v>
      </c>
      <c r="I5" s="104"/>
      <c r="J5" s="105"/>
      <c r="L5" s="56">
        <v>2.5</v>
      </c>
    </row>
    <row r="6" spans="1:12" s="2" customFormat="1" ht="28.5" customHeight="1" x14ac:dyDescent="0.15">
      <c r="A6" s="54" t="s">
        <v>18</v>
      </c>
      <c r="B6" s="127" t="s">
        <v>58</v>
      </c>
      <c r="C6" s="127"/>
      <c r="D6" s="127"/>
      <c r="E6" s="18">
        <f>Noteneintrag!J6</f>
        <v>0</v>
      </c>
      <c r="F6" s="41">
        <v>0.2</v>
      </c>
      <c r="G6" s="21">
        <f>ROUND(E6*F6*100,2)</f>
        <v>0</v>
      </c>
      <c r="H6" s="95"/>
      <c r="I6" s="95"/>
      <c r="J6" s="95"/>
      <c r="L6" s="23">
        <v>3</v>
      </c>
    </row>
    <row r="7" spans="1:12" s="2" customFormat="1" ht="28.5" customHeight="1" x14ac:dyDescent="0.15">
      <c r="A7" s="54" t="s">
        <v>19</v>
      </c>
      <c r="B7" s="127" t="s">
        <v>24</v>
      </c>
      <c r="C7" s="127"/>
      <c r="D7" s="127"/>
      <c r="E7" s="18">
        <f>Noteneintrag!J14</f>
        <v>0</v>
      </c>
      <c r="F7" s="41">
        <v>0.3</v>
      </c>
      <c r="G7" s="21">
        <f>ROUND(E7*F7*100,2)</f>
        <v>0</v>
      </c>
      <c r="H7" s="95"/>
      <c r="I7" s="95"/>
      <c r="J7" s="95"/>
      <c r="L7" s="23">
        <v>3.5</v>
      </c>
    </row>
    <row r="8" spans="1:12" s="2" customFormat="1" ht="28.5" customHeight="1" x14ac:dyDescent="0.15">
      <c r="A8" s="54" t="s">
        <v>20</v>
      </c>
      <c r="B8" s="133" t="s">
        <v>25</v>
      </c>
      <c r="C8" s="133"/>
      <c r="D8" s="133"/>
      <c r="E8" s="18">
        <f>Noteneintrag!J22</f>
        <v>0</v>
      </c>
      <c r="F8" s="41">
        <v>0.2</v>
      </c>
      <c r="G8" s="21">
        <f>ROUND(E8*F8*100,2)</f>
        <v>0</v>
      </c>
      <c r="H8" s="95"/>
      <c r="I8" s="95"/>
      <c r="J8" s="95"/>
      <c r="L8" s="23">
        <v>4</v>
      </c>
    </row>
    <row r="9" spans="1:12" s="2" customFormat="1" ht="28.5" customHeight="1" x14ac:dyDescent="0.15">
      <c r="A9" s="54" t="s">
        <v>21</v>
      </c>
      <c r="B9" s="92" t="s">
        <v>27</v>
      </c>
      <c r="C9" s="93"/>
      <c r="D9" s="94"/>
      <c r="E9" s="38"/>
      <c r="F9" s="41">
        <v>0.2</v>
      </c>
      <c r="G9" s="21">
        <f>ROUND(E9*F9*100,2)</f>
        <v>0</v>
      </c>
      <c r="H9" s="95"/>
      <c r="I9" s="95"/>
      <c r="J9" s="95"/>
      <c r="L9" s="23">
        <v>4.5</v>
      </c>
    </row>
    <row r="10" spans="1:12" s="2" customFormat="1" ht="28.5" customHeight="1" thickBot="1" x14ac:dyDescent="0.2">
      <c r="A10" s="54" t="s">
        <v>59</v>
      </c>
      <c r="B10" s="128" t="s">
        <v>69</v>
      </c>
      <c r="C10" s="129"/>
      <c r="D10" s="130"/>
      <c r="E10" s="52"/>
      <c r="F10" s="41">
        <v>0.1</v>
      </c>
      <c r="G10" s="21">
        <f>ROUND(E10*F10*100,2)</f>
        <v>0</v>
      </c>
      <c r="H10" s="95"/>
      <c r="I10" s="95"/>
      <c r="J10" s="95"/>
      <c r="L10" s="23">
        <v>5</v>
      </c>
    </row>
    <row r="11" spans="1:12" s="2" customFormat="1" ht="28.5" customHeight="1" thickTop="1" thickBot="1" x14ac:dyDescent="0.2">
      <c r="A11" s="14"/>
      <c r="B11" s="27"/>
      <c r="C11" s="27"/>
      <c r="D11" s="27"/>
      <c r="E11" s="27"/>
      <c r="F11" s="27"/>
      <c r="G11" s="44">
        <f>ROUND(SUM(G6:G10),2)</f>
        <v>0</v>
      </c>
      <c r="H11" s="131" t="s">
        <v>37</v>
      </c>
      <c r="I11" s="132"/>
      <c r="J11" s="39">
        <f>ROUND((G11/100),1)</f>
        <v>0</v>
      </c>
      <c r="L11" s="23">
        <v>5.5</v>
      </c>
    </row>
    <row r="12" spans="1:12" s="3" customFormat="1" ht="28.5" customHeight="1" thickTop="1" x14ac:dyDescent="0.2">
      <c r="A12" s="14"/>
      <c r="B12" s="14"/>
      <c r="C12" s="14"/>
      <c r="D12" s="14"/>
      <c r="E12" s="14"/>
      <c r="F12" s="14"/>
      <c r="G12" s="15"/>
      <c r="H12" s="16"/>
      <c r="I12" s="17"/>
      <c r="J12" s="15"/>
      <c r="L12" s="36">
        <v>6</v>
      </c>
    </row>
    <row r="13" spans="1:12" s="3" customFormat="1" ht="14.25" customHeight="1" x14ac:dyDescent="0.2">
      <c r="A13" s="29" t="s">
        <v>13</v>
      </c>
      <c r="B13" s="30"/>
      <c r="C13" s="30"/>
      <c r="D13" s="30"/>
      <c r="E13" s="30"/>
      <c r="F13" s="30"/>
      <c r="G13" s="31"/>
      <c r="H13" s="32"/>
      <c r="I13" s="32"/>
      <c r="J13" s="31"/>
      <c r="L13" s="36"/>
    </row>
    <row r="14" spans="1:12" s="26" customFormat="1" ht="14.25" customHeight="1" x14ac:dyDescent="0.2">
      <c r="A14" s="33" t="s">
        <v>22</v>
      </c>
      <c r="B14" s="30"/>
      <c r="C14" s="30"/>
      <c r="D14" s="30"/>
      <c r="E14" s="30"/>
      <c r="F14" s="30"/>
      <c r="G14" s="31"/>
      <c r="H14" s="32"/>
      <c r="I14" s="32"/>
      <c r="J14" s="31"/>
      <c r="L14" s="56"/>
    </row>
    <row r="15" spans="1:12" s="26" customFormat="1" ht="14.25" customHeight="1" x14ac:dyDescent="0.2">
      <c r="A15" s="33"/>
      <c r="B15" s="30"/>
      <c r="C15" s="30"/>
      <c r="D15" s="30"/>
      <c r="E15" s="30"/>
      <c r="F15" s="30"/>
      <c r="G15" s="31"/>
      <c r="H15" s="32"/>
      <c r="I15" s="32"/>
      <c r="J15" s="31"/>
      <c r="L15" s="56"/>
    </row>
    <row r="16" spans="1:12" s="2" customFormat="1" ht="36" customHeight="1" x14ac:dyDescent="0.2">
      <c r="A16" s="124" t="s">
        <v>60</v>
      </c>
      <c r="B16" s="125"/>
      <c r="C16" s="125"/>
      <c r="D16" s="125"/>
      <c r="E16" s="125"/>
      <c r="F16" s="125"/>
      <c r="G16" s="125"/>
      <c r="H16" s="125"/>
      <c r="I16" s="125"/>
      <c r="J16" s="125"/>
      <c r="L16" s="23"/>
    </row>
    <row r="17" spans="1:12" s="2" customFormat="1" ht="37.5" customHeight="1" x14ac:dyDescent="0.15">
      <c r="A17" s="34"/>
      <c r="L17" s="23"/>
    </row>
    <row r="18" spans="1:12" s="2" customFormat="1" ht="15" customHeight="1" x14ac:dyDescent="0.15">
      <c r="A18" s="114" t="s">
        <v>8</v>
      </c>
      <c r="B18" s="114"/>
      <c r="C18" s="114"/>
      <c r="D18" s="114"/>
      <c r="E18" s="114"/>
      <c r="F18" s="114"/>
      <c r="G18" s="114"/>
      <c r="H18" s="114"/>
      <c r="I18" s="114"/>
      <c r="J18" s="114"/>
      <c r="L18" s="23"/>
    </row>
    <row r="19" spans="1:12" s="3" customFormat="1" ht="12" customHeight="1" x14ac:dyDescent="0.2">
      <c r="A19" s="34"/>
      <c r="B19" s="2"/>
      <c r="C19" s="2"/>
      <c r="D19" s="2"/>
      <c r="E19" s="2"/>
      <c r="F19" s="2"/>
      <c r="G19" s="2"/>
      <c r="H19" s="2"/>
      <c r="I19" s="2"/>
      <c r="J19" s="2"/>
      <c r="L19" s="36"/>
    </row>
    <row r="20" spans="1:12" s="3" customFormat="1" ht="15" customHeight="1" x14ac:dyDescent="0.2">
      <c r="A20" s="108" t="s">
        <v>9</v>
      </c>
      <c r="B20" s="108"/>
      <c r="C20" s="108"/>
      <c r="D20" s="45"/>
      <c r="E20" s="108" t="s">
        <v>23</v>
      </c>
      <c r="F20" s="108"/>
      <c r="G20" s="108"/>
      <c r="H20" s="108"/>
      <c r="I20" s="108"/>
      <c r="J20" s="46"/>
      <c r="L20" s="36"/>
    </row>
    <row r="21" spans="1:12" s="26" customFormat="1" ht="12.75" customHeight="1" x14ac:dyDescent="0.2">
      <c r="A21" s="108"/>
      <c r="B21" s="108"/>
      <c r="C21" s="108"/>
      <c r="D21" s="45"/>
      <c r="E21" s="108"/>
      <c r="F21" s="108"/>
      <c r="G21" s="108"/>
      <c r="H21" s="108"/>
      <c r="I21" s="108"/>
      <c r="J21" s="46"/>
      <c r="L21" s="56"/>
    </row>
    <row r="22" spans="1:12" s="2" customFormat="1" ht="48.75" customHeight="1" x14ac:dyDescent="0.2">
      <c r="A22" s="107"/>
      <c r="B22" s="107"/>
      <c r="C22" s="107"/>
      <c r="D22" s="49"/>
      <c r="E22" s="106"/>
      <c r="F22" s="106"/>
      <c r="G22" s="106"/>
      <c r="H22" s="106"/>
      <c r="I22" s="106"/>
      <c r="J22" s="50"/>
      <c r="L22" s="23"/>
    </row>
    <row r="23" spans="1:12" s="2" customFormat="1" ht="27" customHeight="1" x14ac:dyDescent="0.15">
      <c r="A23" s="34"/>
      <c r="L23" s="23"/>
    </row>
    <row r="24" spans="1:12" s="2" customFormat="1" ht="15" customHeight="1" x14ac:dyDescent="0.15">
      <c r="A24" s="34"/>
      <c r="L24" s="23"/>
    </row>
    <row r="25" spans="1:12" s="30" customFormat="1" ht="10.5" customHeight="1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  <c r="L25" s="35"/>
    </row>
    <row r="26" spans="1:12" s="30" customFormat="1" ht="10.5" customHeight="1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L26" s="35"/>
    </row>
    <row r="27" spans="1:12" s="2" customFormat="1" ht="15" customHeight="1" x14ac:dyDescent="0.15">
      <c r="A27" s="34"/>
      <c r="L27" s="23"/>
    </row>
    <row r="28" spans="1:12" s="30" customFormat="1" ht="12.75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L28" s="35"/>
    </row>
    <row r="29" spans="1:12" s="30" customFormat="1" ht="12.7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L29" s="35"/>
    </row>
    <row r="30" spans="1:12" s="30" customFormat="1" ht="12.75" customHeight="1" x14ac:dyDescent="0.2">
      <c r="A30" s="34"/>
      <c r="B30" s="2"/>
      <c r="C30" s="2"/>
      <c r="D30" s="2"/>
      <c r="E30" s="2"/>
      <c r="F30" s="2"/>
      <c r="G30" s="2"/>
      <c r="H30" s="2"/>
      <c r="I30" s="2"/>
      <c r="J30" s="2"/>
      <c r="L30" s="35"/>
    </row>
    <row r="31" spans="1:12" s="2" customFormat="1" ht="15" customHeight="1" x14ac:dyDescent="0.15">
      <c r="A31" s="34"/>
      <c r="L31" s="23"/>
    </row>
    <row r="32" spans="1:12" s="3" customFormat="1" ht="12" x14ac:dyDescent="0.2">
      <c r="A32" s="34"/>
      <c r="B32" s="2"/>
      <c r="C32" s="2"/>
      <c r="D32" s="2"/>
      <c r="E32" s="2"/>
      <c r="F32" s="2"/>
      <c r="G32" s="2"/>
      <c r="H32" s="2"/>
      <c r="I32" s="2"/>
      <c r="J32" s="2"/>
      <c r="L32" s="36"/>
    </row>
    <row r="33" spans="1:12" s="2" customFormat="1" ht="6.75" customHeight="1" x14ac:dyDescent="0.15">
      <c r="A33" s="34"/>
      <c r="L33" s="23"/>
    </row>
    <row r="34" spans="1:12" s="2" customFormat="1" ht="9" x14ac:dyDescent="0.15">
      <c r="A34" s="34"/>
      <c r="L34" s="23"/>
    </row>
    <row r="35" spans="1:12" s="2" customFormat="1" ht="12.75" customHeight="1" x14ac:dyDescent="0.15">
      <c r="A35" s="34"/>
      <c r="L35" s="23"/>
    </row>
    <row r="36" spans="1:12" s="2" customFormat="1" ht="33.75" customHeight="1" x14ac:dyDescent="0.15">
      <c r="A36" s="34"/>
      <c r="L36" s="23"/>
    </row>
    <row r="37" spans="1:12" s="2" customFormat="1" ht="9" x14ac:dyDescent="0.15">
      <c r="A37" s="34"/>
      <c r="L37" s="23"/>
    </row>
    <row r="38" spans="1:12" s="2" customFormat="1" ht="9" x14ac:dyDescent="0.15">
      <c r="A38" s="34"/>
      <c r="L38" s="23"/>
    </row>
    <row r="39" spans="1:12" s="2" customFormat="1" ht="9" x14ac:dyDescent="0.15">
      <c r="A39" s="34"/>
      <c r="L39" s="23"/>
    </row>
    <row r="40" spans="1:12" s="2" customFormat="1" ht="9" x14ac:dyDescent="0.15">
      <c r="A40" s="34"/>
      <c r="L40" s="23"/>
    </row>
    <row r="41" spans="1:12" s="2" customFormat="1" ht="9" x14ac:dyDescent="0.15">
      <c r="A41" s="34"/>
      <c r="L41" s="23"/>
    </row>
    <row r="42" spans="1:12" s="2" customFormat="1" ht="9" x14ac:dyDescent="0.15">
      <c r="A42" s="34"/>
      <c r="L42" s="23"/>
    </row>
    <row r="43" spans="1:12" s="2" customFormat="1" ht="9" x14ac:dyDescent="0.15">
      <c r="A43" s="34"/>
      <c r="L43" s="23"/>
    </row>
    <row r="44" spans="1:12" s="2" customFormat="1" ht="9" x14ac:dyDescent="0.15">
      <c r="A44" s="34"/>
      <c r="L44" s="23"/>
    </row>
    <row r="45" spans="1:12" s="2" customFormat="1" ht="9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A50" s="34"/>
      <c r="L50" s="23"/>
    </row>
    <row r="51" spans="1:12" s="2" customFormat="1" ht="9" x14ac:dyDescent="0.15">
      <c r="L51" s="23"/>
    </row>
    <row r="52" spans="1:12" s="2" customFormat="1" ht="9" x14ac:dyDescent="0.15">
      <c r="L52" s="23"/>
    </row>
    <row r="53" spans="1:12" s="2" customFormat="1" ht="9" x14ac:dyDescent="0.15">
      <c r="L53" s="23"/>
    </row>
    <row r="54" spans="1:12" s="2" customFormat="1" ht="9" x14ac:dyDescent="0.15">
      <c r="L54" s="23"/>
    </row>
    <row r="55" spans="1:12" s="2" customFormat="1" ht="9" x14ac:dyDescent="0.15">
      <c r="L55" s="23"/>
    </row>
    <row r="56" spans="1:12" s="2" customFormat="1" ht="9" x14ac:dyDescent="0.15">
      <c r="L56" s="23"/>
    </row>
    <row r="57" spans="1:12" s="2" customFormat="1" ht="9" x14ac:dyDescent="0.15">
      <c r="L57" s="23"/>
    </row>
    <row r="58" spans="1:12" s="2" customFormat="1" ht="9" x14ac:dyDescent="0.15">
      <c r="L58" s="23"/>
    </row>
    <row r="59" spans="1:12" s="2" customFormat="1" ht="9" x14ac:dyDescent="0.15">
      <c r="L59" s="23"/>
    </row>
    <row r="60" spans="1:12" s="2" customFormat="1" ht="9" x14ac:dyDescent="0.15"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ht="9" x14ac:dyDescent="0.15">
      <c r="L162" s="23"/>
    </row>
    <row r="163" spans="1:12" s="2" customFormat="1" x14ac:dyDescent="0.2">
      <c r="A163" s="30"/>
      <c r="B163"/>
      <c r="C163"/>
      <c r="D163"/>
      <c r="E163"/>
      <c r="F163"/>
      <c r="G163"/>
      <c r="H163"/>
      <c r="I163"/>
      <c r="J163"/>
      <c r="L163" s="23"/>
    </row>
    <row r="164" spans="1:12" s="2" customFormat="1" x14ac:dyDescent="0.2">
      <c r="A164" s="30"/>
      <c r="B164"/>
      <c r="C164"/>
      <c r="D164"/>
      <c r="E164"/>
      <c r="F164"/>
      <c r="G164"/>
      <c r="H164"/>
      <c r="I164"/>
      <c r="J164"/>
      <c r="L164" s="23"/>
    </row>
    <row r="165" spans="1:12" s="2" customFormat="1" x14ac:dyDescent="0.2">
      <c r="A165" s="30"/>
      <c r="B165"/>
      <c r="C165"/>
      <c r="D165"/>
      <c r="E165"/>
      <c r="F165"/>
      <c r="G165"/>
      <c r="H165"/>
      <c r="I165"/>
      <c r="J165"/>
      <c r="L165" s="23"/>
    </row>
    <row r="166" spans="1:12" s="2" customFormat="1" x14ac:dyDescent="0.2">
      <c r="A166" s="30"/>
      <c r="B166"/>
      <c r="C166"/>
      <c r="D166"/>
      <c r="E166"/>
      <c r="F166"/>
      <c r="G166"/>
      <c r="H166"/>
      <c r="I166"/>
      <c r="J166"/>
      <c r="L166" s="23"/>
    </row>
    <row r="167" spans="1:12" s="2" customFormat="1" x14ac:dyDescent="0.2">
      <c r="A167" s="30"/>
      <c r="B167"/>
      <c r="C167"/>
      <c r="D167"/>
      <c r="E167"/>
      <c r="F167"/>
      <c r="G167"/>
      <c r="H167"/>
      <c r="I167"/>
      <c r="J167"/>
      <c r="L167" s="23"/>
    </row>
    <row r="168" spans="1:12" s="2" customFormat="1" x14ac:dyDescent="0.2">
      <c r="A168" s="30"/>
      <c r="B168"/>
      <c r="C168"/>
      <c r="D168"/>
      <c r="E168"/>
      <c r="F168"/>
      <c r="G168"/>
      <c r="H168"/>
      <c r="I168"/>
      <c r="J168"/>
      <c r="L168" s="23"/>
    </row>
    <row r="169" spans="1:12" s="2" customFormat="1" x14ac:dyDescent="0.2">
      <c r="A169" s="30"/>
      <c r="B169"/>
      <c r="C169"/>
      <c r="D169"/>
      <c r="E169"/>
      <c r="F169"/>
      <c r="G169"/>
      <c r="H169"/>
      <c r="I169"/>
      <c r="J169"/>
      <c r="L169" s="23"/>
    </row>
    <row r="170" spans="1:12" s="2" customFormat="1" x14ac:dyDescent="0.2">
      <c r="A170" s="30"/>
      <c r="B170"/>
      <c r="C170"/>
      <c r="D170"/>
      <c r="E170"/>
      <c r="F170"/>
      <c r="G170"/>
      <c r="H170"/>
      <c r="I170"/>
      <c r="J170"/>
      <c r="L170" s="23"/>
    </row>
    <row r="171" spans="1:12" s="2" customFormat="1" x14ac:dyDescent="0.2">
      <c r="A171" s="30"/>
      <c r="B171"/>
      <c r="C171"/>
      <c r="D171"/>
      <c r="E171"/>
      <c r="F171"/>
      <c r="G171"/>
      <c r="H171"/>
      <c r="I171"/>
      <c r="J171"/>
      <c r="L171" s="23"/>
    </row>
    <row r="172" spans="1:12" s="2" customFormat="1" x14ac:dyDescent="0.2">
      <c r="A172" s="30"/>
      <c r="B172"/>
      <c r="C172"/>
      <c r="D172"/>
      <c r="E172"/>
      <c r="F172"/>
      <c r="G172"/>
      <c r="H172"/>
      <c r="I172"/>
      <c r="J172"/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23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23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23"/>
    </row>
    <row r="177" spans="1:12" s="2" customFormat="1" x14ac:dyDescent="0.2">
      <c r="A177" s="30"/>
      <c r="B177"/>
      <c r="C177"/>
      <c r="D177"/>
      <c r="E177"/>
      <c r="F177"/>
      <c r="G177"/>
      <c r="H177"/>
      <c r="I177"/>
      <c r="J177"/>
      <c r="L177" s="23"/>
    </row>
  </sheetData>
  <sheetProtection password="CF73" sheet="1" objects="1" scenarios="1"/>
  <mergeCells count="22">
    <mergeCell ref="A1:B1"/>
    <mergeCell ref="H1:J1"/>
    <mergeCell ref="A20:C21"/>
    <mergeCell ref="E20:I21"/>
    <mergeCell ref="A16:J16"/>
    <mergeCell ref="A5:D5"/>
    <mergeCell ref="H5:J5"/>
    <mergeCell ref="B6:D6"/>
    <mergeCell ref="H8:J8"/>
    <mergeCell ref="B10:D10"/>
    <mergeCell ref="H10:J10"/>
    <mergeCell ref="H11:I11"/>
    <mergeCell ref="H9:J9"/>
    <mergeCell ref="B7:D7"/>
    <mergeCell ref="H6:J6"/>
    <mergeCell ref="B8:D8"/>
    <mergeCell ref="A18:J18"/>
    <mergeCell ref="B9:D9"/>
    <mergeCell ref="E22:I22"/>
    <mergeCell ref="A22:C22"/>
    <mergeCell ref="A4:J4"/>
    <mergeCell ref="H7:J7"/>
  </mergeCells>
  <dataValidations count="2">
    <dataValidation type="decimal" operator="lessThanOrEqual" allowBlank="1" showInputMessage="1" showErrorMessage="1" sqref="E8:E9" xr:uid="{00000000-0002-0000-02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0" xr:uid="{00000000-0002-0000-0200-000001000000}">
      <formula1>$L$2:$L$12</formula1>
    </dataValidation>
  </dataValidations>
  <pageMargins left="0.59055118110236227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2024-04-25T11:58:08Z</cp:lastPrinted>
  <dcterms:created xsi:type="dcterms:W3CDTF">2006-01-30T14:36:36Z</dcterms:created>
  <dcterms:modified xsi:type="dcterms:W3CDTF">2024-04-25T11:58:24Z</dcterms:modified>
</cp:coreProperties>
</file>