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NFQV Überarbeitet ab Okt. 23\d_NFQV\"/>
    </mc:Choice>
  </mc:AlternateContent>
  <xr:revisionPtr revIDLastSave="0" documentId="8_{C45C38C4-A2E5-4E87-914E-03F8AAB77BAD}" xr6:coauthVersionLast="47" xr6:coauthVersionMax="47" xr10:uidLastSave="{00000000-0000-0000-0000-000000000000}"/>
  <bookViews>
    <workbookView xWindow="4980" yWindow="2070" windowWidth="23145" windowHeight="13260"/>
  </bookViews>
  <sheets>
    <sheet name="Vorderseite" sheetId="1" r:id="rId1"/>
    <sheet name="Rückseite" sheetId="2" r:id="rId2"/>
  </sheets>
  <definedNames>
    <definedName name="_xlnm.Print_Area" localSheetId="0">Vorderseite!$A$1:$G$48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2" l="1"/>
  <c r="E26" i="2"/>
  <c r="J26" i="2"/>
  <c r="G19" i="2"/>
  <c r="G18" i="2"/>
  <c r="G17" i="2"/>
  <c r="G16" i="2"/>
  <c r="G7" i="2"/>
  <c r="G8" i="2"/>
  <c r="G9" i="2"/>
  <c r="G6" i="2"/>
  <c r="G10" i="2"/>
  <c r="J10" i="2"/>
  <c r="D30" i="2"/>
  <c r="F30" i="2"/>
  <c r="A1" i="2"/>
  <c r="F1" i="2"/>
  <c r="G20" i="2"/>
  <c r="J20" i="2"/>
  <c r="D31" i="2"/>
  <c r="F31" i="2"/>
  <c r="D33" i="2"/>
  <c r="F33" i="2"/>
  <c r="F34" i="2"/>
  <c r="J34" i="2"/>
</calcChain>
</file>

<file path=xl/sharedStrings.xml><?xml version="1.0" encoding="utf-8"?>
<sst xmlns="http://schemas.openxmlformats.org/spreadsheetml/2006/main" count="81" uniqueCount="64">
  <si>
    <t>Familienname und Vorname / 
Nom et prénom / Cognome e nome:</t>
  </si>
  <si>
    <t>Prüfungsaufgaben / Travaux d'examen / Lavori d'esame: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</si>
  <si>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</si>
  <si>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</si>
  <si>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</si>
  <si>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Ort und Datum / 
Lieu et date / Luogo e data:</t>
  </si>
  <si>
    <t>1.</t>
  </si>
  <si>
    <t>Bemerkungen / Remarques / Osservazioni</t>
  </si>
  <si>
    <t>2.</t>
  </si>
  <si>
    <t>3.</t>
  </si>
  <si>
    <t>4.</t>
  </si>
  <si>
    <t>Die Sekretärin, der Sekretär / La, le secrétaire / 
La segretaria, il segretario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</si>
  <si>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</si>
  <si>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</si>
  <si>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* Auf eine Dezimalstelle zu runden / A arrondir à une décimale / Approssimare a un decimale</t>
  </si>
  <si>
    <t>Name / Nom / Nome:</t>
  </si>
  <si>
    <t>Notenformular für das Qualifikationsverfahren /</t>
  </si>
  <si>
    <t>a.</t>
  </si>
  <si>
    <t>b.</t>
  </si>
  <si>
    <t>c.</t>
  </si>
  <si>
    <t>d.</t>
  </si>
  <si>
    <t>Noten/
Notes/
Note</t>
  </si>
  <si>
    <t>Prüfungsergebnis / Résultat de l'examen / Risultato d'esame</t>
  </si>
  <si>
    <t>Prüfungsdatum / 
Date de l'examen / 
Data dell'esame:</t>
  </si>
  <si>
    <t>Feuille de notes de la procédure de qualification / Tabella note delle procedure di qualificazione</t>
  </si>
  <si>
    <t>Personalien der Kandidatin, des Kandidaten / Données personnelles de l'apprenti-e / Dati personali dell'apprendista</t>
  </si>
  <si>
    <t>Siehe Anhang oder Beiblatt / Voir annexe ou feuille annexe / Vedi allegato o supplemento</t>
  </si>
  <si>
    <t>Unterschrift der Experten / 
Signature des expert-e-s / Firma di periti:</t>
  </si>
  <si>
    <t>Die Präsidentin, der Präsident / La présidente, le président / 
La presidentessa, il presidente</t>
  </si>
  <si>
    <t>Seilbahn-Mechatronikerin EFZ / Seilbahn-Mechatroniker EFZ</t>
  </si>
  <si>
    <t>Noten**/
Notes**/
Note**</t>
  </si>
  <si>
    <t xml:space="preserve">Die Prüfung ist bestanden, wenn weder die Note des Qualifikationsbereiches "Praktische Arbeit" noch die Gesamtnote den Wert 4 unterschreitet. / L'examen est réussi si la note de domaine de qualification "Travail pratique" et la note globale sont égales ou supérieures à 4,0. / L’esame finale è superato se per il campo di qualificazione "Lavoro pratico" e la nota complessiva raggiunge o supera il 4. </t>
  </si>
  <si>
    <t>** Auf eine ganze oder halbe Note gerundet / A arrondir à une note entière ou à une demi-note / Arrotondare al punto o al mezzo punto</t>
  </si>
  <si>
    <t>Überbetriebliche Kurse / 
Cours interentreprises / 
Corsi interaziendali</t>
  </si>
  <si>
    <t>Nummer / 
Numéro / Nombre</t>
  </si>
  <si>
    <t>Erfahrungsnote / Note d'expérience / Nota dei luoghi di formazione</t>
  </si>
  <si>
    <t>Meccatronica / Meccatronico degli impianti di trasporto a fune AFC</t>
  </si>
  <si>
    <t>Mécatronicienne / Mécatronicien de remontées mécaniques CFC</t>
  </si>
  <si>
    <t xml:space="preserve">                     : 2 = Erfahrungsnote*/
                             Note d'expérience*/
                             Nota complessiva*</t>
  </si>
  <si>
    <t>Produkt/
Produits/
Prodotto</t>
  </si>
  <si>
    <t>Qualifikationsbereiche / Domaines de qualification / 
Campi di qualificazione</t>
  </si>
  <si>
    <t>Praktische Arbeiten/ 
Travaux pratiques / 
Lavori pratici</t>
  </si>
  <si>
    <t xml:space="preserve"> Berufskenntnisse / 
Connaissances professionnelles / 
Conoscenze professionali</t>
  </si>
  <si>
    <t>Allgemeinbildung / 
Culture générale / 
Cultura generale</t>
  </si>
  <si>
    <t>Erfahrungsnote / 
Note d'expérience / 
Nota dei luoghi di formazione</t>
  </si>
  <si>
    <r>
      <t xml:space="preserve">Qualifikationsbereich Berufskenntnisse </t>
    </r>
    <r>
      <rPr>
        <sz val="9"/>
        <rFont val="Arial"/>
        <family val="2"/>
      </rPr>
      <t>(4 Stunden)</t>
    </r>
    <r>
      <rPr>
        <b/>
        <sz val="9"/>
        <rFont val="Arial"/>
        <family val="2"/>
      </rPr>
      <t xml:space="preserve"> / Domaine de qualification Connaissances professionnelles  
</t>
    </r>
    <r>
      <rPr>
        <sz val="9"/>
        <rFont val="Arial"/>
        <family val="2"/>
      </rPr>
      <t>(4 heures)</t>
    </r>
    <r>
      <rPr>
        <b/>
        <sz val="9"/>
        <rFont val="Arial"/>
        <family val="2"/>
      </rPr>
      <t xml:space="preserve"> / Campo di qualificazione Connoscenze professionali </t>
    </r>
    <r>
      <rPr>
        <sz val="9"/>
        <rFont val="Arial"/>
        <family val="2"/>
      </rPr>
      <t>(4 ore)</t>
    </r>
  </si>
  <si>
    <t>Berufskundlicher Unterricht / 
Enseignement des connaissances professionnelles / 
Insegnamento professionale</t>
  </si>
  <si>
    <t>Gemäss der Verordnung über die berufliche Grundbildung vom 25.06.2019 / Ordonnances sur la formation professionnelle initiale 25.06.2019 / 
Ordinanze sulla formazione professionale di base 25.06.2019</t>
  </si>
  <si>
    <r>
      <t xml:space="preserve">Qualifikationsbereich individuelle praktische Arbeiten IPA </t>
    </r>
    <r>
      <rPr>
        <sz val="9"/>
        <rFont val="Arial"/>
        <family val="2"/>
      </rPr>
      <t>(45 -120 Stunden)</t>
    </r>
    <r>
      <rPr>
        <b/>
        <sz val="9"/>
        <rFont val="Arial"/>
        <family val="2"/>
      </rPr>
      <t xml:space="preserve"> / Domaine de qualification Travail pratique individuel TPI  </t>
    </r>
    <r>
      <rPr>
        <sz val="9"/>
        <rFont val="Arial"/>
        <family val="2"/>
      </rPr>
      <t>(45  -120  heures)</t>
    </r>
    <r>
      <rPr>
        <b/>
        <sz val="9"/>
        <rFont val="Arial"/>
        <family val="2"/>
      </rPr>
      <t xml:space="preserve"> / Campo di qualificazione Conoscenze Lavoro pratico LPI </t>
    </r>
    <r>
      <rPr>
        <sz val="9"/>
        <rFont val="Arial"/>
        <family val="2"/>
      </rPr>
      <t>(45 -120 ore)</t>
    </r>
  </si>
  <si>
    <t>Qualifikationsbereiche / Domaines de qualification / 
Settori di qualificazione</t>
  </si>
  <si>
    <t>Gewicht. /
Pondéra. /
Pondera.</t>
  </si>
  <si>
    <t>Produkt/
produits/
prodotto</t>
  </si>
  <si>
    <t>Ausführung und Resultat der Arbeit / Exécution et résultat du travail / Esecuzione e risultato del lavoro</t>
  </si>
  <si>
    <t>Dokumentation / Documentation / Documentazione</t>
  </si>
  <si>
    <t xml:space="preserve">Präsentation / Présentation / Presentazione </t>
  </si>
  <si>
    <t>Fachgespräch / Entretien professionnel / Colloquio professionale</t>
  </si>
  <si>
    <t xml:space="preserve">Total </t>
  </si>
  <si>
    <t>: 100 = Note des Qualifikationsbereichs* /
         Note de domaine de qualification* /
         Nota di settore di qualificazione*</t>
  </si>
  <si>
    <t>** Zulässige Eingabewerte</t>
  </si>
  <si>
    <t xml:space="preserve">                    : 100 = Gesamtnote* /
                              Note globale* /
                              Nota globale*
</t>
  </si>
  <si>
    <t>Betreiben der Bahnanlage im Regelbetrieb / Exploitation normale de l’installation / Funzionamento dell’impianto di trasporto
in condizioni normali</t>
  </si>
  <si>
    <t xml:space="preserve">Handeln im Störungsfällen / Action lors de dérangements /  Intervento in caso di guasti </t>
  </si>
  <si>
    <t>Inspektion der Bahnanlage / Inspection de l’installation / Ispezione dell’impianto di trasporto</t>
  </si>
  <si>
    <t>Warten und Instandsetzen der Bahnanlage / Maintenance et mise à niveau de l’installation / Manutenzione e rimessa in efficienza
dell’impianto di trasporto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</si>
</sst>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.0"/>
  </numFmts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9" fontId="5" fillId="0" borderId="0" xfId="0" applyNumberFormat="1" applyFont="1" applyAlignment="1">
      <alignment horizontal="left" vertical="top"/>
    </xf>
    <xf numFmtId="0" fontId="7" fillId="0" borderId="0" xfId="0" applyFont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0" fontId="5" fillId="0" borderId="0" xfId="0" applyFont="1" applyBorder="1" applyAlignment="1"/>
    <xf numFmtId="0" fontId="4" fillId="0" borderId="0" xfId="0" applyFont="1" applyBorder="1" applyAlignment="1"/>
    <xf numFmtId="0" fontId="8" fillId="0" borderId="0" xfId="0" applyFont="1" applyFill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179" fontId="6" fillId="0" borderId="0" xfId="0" applyNumberFormat="1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left"/>
      <protection locked="0"/>
    </xf>
    <xf numFmtId="49" fontId="5" fillId="0" borderId="10" xfId="0" applyNumberFormat="1" applyFont="1" applyBorder="1" applyAlignment="1">
      <alignment horizontal="left" vertical="top" wrapText="1"/>
    </xf>
    <xf numFmtId="179" fontId="6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14" fontId="6" fillId="0" borderId="9" xfId="0" applyNumberFormat="1" applyFont="1" applyBorder="1" applyAlignment="1" applyProtection="1">
      <alignment horizontal="left"/>
      <protection locked="0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179" fontId="6" fillId="0" borderId="10" xfId="0" applyNumberFormat="1" applyFont="1" applyBorder="1" applyAlignment="1" applyProtection="1">
      <alignment horizontal="center" vertical="center" wrapText="1"/>
      <protection locked="0"/>
    </xf>
    <xf numFmtId="179" fontId="6" fillId="0" borderId="10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>
      <alignment vertical="center"/>
    </xf>
    <xf numFmtId="49" fontId="5" fillId="0" borderId="0" xfId="0" applyNumberFormat="1" applyFont="1" applyBorder="1" applyAlignment="1" applyProtection="1">
      <alignment horizontal="left" vertical="top" wrapText="1"/>
    </xf>
    <xf numFmtId="2" fontId="6" fillId="0" borderId="0" xfId="0" applyNumberFormat="1" applyFont="1" applyBorder="1" applyAlignment="1" applyProtection="1">
      <alignment horizontal="center" vertical="center"/>
    </xf>
    <xf numFmtId="179" fontId="6" fillId="0" borderId="1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7" fillId="0" borderId="0" xfId="0" applyFont="1" applyFill="1" applyAlignment="1"/>
    <xf numFmtId="0" fontId="5" fillId="0" borderId="12" xfId="0" applyFont="1" applyBorder="1"/>
    <xf numFmtId="0" fontId="5" fillId="0" borderId="10" xfId="0" applyFont="1" applyBorder="1" applyAlignment="1">
      <alignment horizontal="left" vertical="center" wrapText="1"/>
    </xf>
    <xf numFmtId="49" fontId="5" fillId="0" borderId="0" xfId="0" applyNumberFormat="1" applyFont="1" applyAlignment="1">
      <alignment vertical="top"/>
    </xf>
    <xf numFmtId="0" fontId="5" fillId="0" borderId="0" xfId="0" applyFont="1" applyAlignment="1">
      <alignment wrapText="1"/>
    </xf>
    <xf numFmtId="49" fontId="5" fillId="0" borderId="0" xfId="0" applyNumberFormat="1" applyFont="1" applyAlignment="1">
      <alignment horizontal="left" vertical="top" wrapText="1"/>
    </xf>
    <xf numFmtId="0" fontId="5" fillId="0" borderId="10" xfId="0" applyFont="1" applyBorder="1" applyAlignment="1">
      <alignment horizontal="center" vertical="center" wrapText="1"/>
    </xf>
    <xf numFmtId="0" fontId="10" fillId="0" borderId="0" xfId="0" applyFont="1"/>
    <xf numFmtId="49" fontId="9" fillId="0" borderId="10" xfId="0" applyNumberFormat="1" applyFont="1" applyBorder="1" applyAlignment="1">
      <alignment horizontal="center" vertical="top" wrapText="1"/>
    </xf>
    <xf numFmtId="179" fontId="6" fillId="0" borderId="11" xfId="0" applyNumberFormat="1" applyFont="1" applyBorder="1" applyAlignment="1" applyProtection="1">
      <alignment horizontal="center" vertical="center"/>
      <protection locked="0"/>
    </xf>
    <xf numFmtId="9" fontId="6" fillId="0" borderId="10" xfId="1" applyFont="1" applyFill="1" applyBorder="1" applyAlignment="1" applyProtection="1">
      <alignment horizontal="center" vertical="center"/>
      <protection locked="0"/>
    </xf>
    <xf numFmtId="179" fontId="7" fillId="0" borderId="1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 wrapText="1"/>
    </xf>
    <xf numFmtId="179" fontId="6" fillId="0" borderId="0" xfId="0" applyNumberFormat="1" applyFont="1" applyAlignment="1">
      <alignment horizontal="center" vertical="center"/>
    </xf>
    <xf numFmtId="179" fontId="6" fillId="0" borderId="20" xfId="0" applyNumberFormat="1" applyFont="1" applyBorder="1" applyAlignment="1">
      <alignment horizontal="center" vertical="center"/>
    </xf>
    <xf numFmtId="179" fontId="6" fillId="0" borderId="21" xfId="0" applyNumberFormat="1" applyFont="1" applyBorder="1" applyAlignment="1">
      <alignment horizontal="center" vertical="center" wrapText="1"/>
    </xf>
    <xf numFmtId="0" fontId="11" fillId="0" borderId="0" xfId="0" applyFont="1"/>
    <xf numFmtId="0" fontId="10" fillId="0" borderId="0" xfId="0" applyFont="1" applyAlignment="1">
      <alignment vertical="center"/>
    </xf>
    <xf numFmtId="0" fontId="12" fillId="0" borderId="0" xfId="0" applyFont="1"/>
    <xf numFmtId="9" fontId="6" fillId="0" borderId="10" xfId="1" applyFont="1" applyBorder="1" applyAlignment="1">
      <alignment horizontal="center" vertical="center"/>
    </xf>
    <xf numFmtId="9" fontId="6" fillId="0" borderId="10" xfId="1" applyFont="1" applyBorder="1" applyAlignment="1" applyProtection="1">
      <alignment horizontal="center" vertical="center"/>
    </xf>
    <xf numFmtId="179" fontId="6" fillId="0" borderId="24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1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vertical="top" wrapText="1" shrinkToFit="1"/>
    </xf>
    <xf numFmtId="0" fontId="5" fillId="0" borderId="0" xfId="0" applyFont="1"/>
    <xf numFmtId="15" fontId="6" fillId="0" borderId="9" xfId="0" applyNumberFormat="1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wrapText="1" shrinkToFi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6" fillId="0" borderId="0" xfId="0" applyFont="1" applyFill="1" applyAlignment="1">
      <alignment horizont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7" fillId="0" borderId="13" xfId="0" applyFont="1" applyBorder="1" applyAlignment="1" applyProtection="1">
      <alignment horizontal="left" vertical="top" wrapText="1"/>
      <protection locked="0"/>
    </xf>
    <xf numFmtId="0" fontId="7" fillId="0" borderId="14" xfId="0" applyFont="1" applyBorder="1" applyAlignment="1" applyProtection="1">
      <alignment horizontal="left" vertical="top" wrapText="1"/>
      <protection locked="0"/>
    </xf>
    <xf numFmtId="0" fontId="7" fillId="0" borderId="0" xfId="0" applyFont="1" applyFill="1" applyAlignment="1">
      <alignment horizontal="center"/>
    </xf>
    <xf numFmtId="179" fontId="7" fillId="0" borderId="10" xfId="0" applyNumberFormat="1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49" fontId="5" fillId="0" borderId="10" xfId="0" applyNumberFormat="1" applyFont="1" applyBorder="1" applyAlignment="1" applyProtection="1">
      <alignment horizontal="center" vertical="top" wrapText="1"/>
      <protection locked="0"/>
    </xf>
    <xf numFmtId="49" fontId="5" fillId="0" borderId="11" xfId="0" applyNumberFormat="1" applyFont="1" applyBorder="1" applyAlignment="1">
      <alignment horizontal="left" vertical="top" wrapText="1"/>
    </xf>
    <xf numFmtId="49" fontId="5" fillId="0" borderId="13" xfId="0" applyNumberFormat="1" applyFont="1" applyBorder="1" applyAlignment="1">
      <alignment horizontal="left" vertical="top" wrapText="1"/>
    </xf>
    <xf numFmtId="49" fontId="5" fillId="0" borderId="14" xfId="0" applyNumberFormat="1" applyFont="1" applyBorder="1" applyAlignment="1">
      <alignment horizontal="left" vertical="top" wrapText="1"/>
    </xf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6" fillId="0" borderId="5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49" fontId="2" fillId="0" borderId="9" xfId="0" applyNumberFormat="1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9" xfId="0" applyFont="1" applyBorder="1" applyAlignment="1"/>
    <xf numFmtId="0" fontId="5" fillId="0" borderId="1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6" fillId="0" borderId="0" xfId="0" applyFont="1" applyFill="1" applyAlignment="1">
      <alignment vertical="top" wrapText="1"/>
    </xf>
    <xf numFmtId="0" fontId="5" fillId="0" borderId="11" xfId="0" applyFont="1" applyBorder="1" applyAlignment="1">
      <alignment horizontal="left" vertical="center"/>
    </xf>
    <xf numFmtId="0" fontId="6" fillId="0" borderId="0" xfId="0" applyFont="1" applyFill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2" fontId="5" fillId="0" borderId="11" xfId="0" applyNumberFormat="1" applyFont="1" applyBorder="1" applyAlignment="1">
      <alignment horizontal="left" vertical="top" wrapText="1"/>
    </xf>
    <xf numFmtId="2" fontId="5" fillId="0" borderId="13" xfId="0" applyNumberFormat="1" applyFont="1" applyBorder="1" applyAlignment="1">
      <alignment horizontal="left" vertical="top" wrapText="1"/>
    </xf>
    <xf numFmtId="2" fontId="5" fillId="0" borderId="14" xfId="0" applyNumberFormat="1" applyFont="1" applyBorder="1" applyAlignment="1">
      <alignment horizontal="left" vertical="top" wrapText="1"/>
    </xf>
    <xf numFmtId="0" fontId="5" fillId="0" borderId="11" xfId="0" applyFont="1" applyBorder="1" applyAlignment="1">
      <alignment vertic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28575</xdr:rowOff>
    </xdr:from>
    <xdr:to>
      <xdr:col>7</xdr:col>
      <xdr:colOff>28575</xdr:colOff>
      <xdr:row>47</xdr:row>
      <xdr:rowOff>47625</xdr:rowOff>
    </xdr:to>
    <xdr:pic>
      <xdr:nvPicPr>
        <xdr:cNvPr id="1072" name="Grafik 2">
          <a:extLst>
            <a:ext uri="{FF2B5EF4-FFF2-40B4-BE49-F238E27FC236}">
              <a16:creationId xmlns:a16="http://schemas.microsoft.com/office/drawing/2014/main" id="{3B432BE6-1E7C-1520-9F11-55E69093B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6" t="25063" r="3995" b="48245"/>
        <a:stretch>
          <a:fillRect/>
        </a:stretch>
      </xdr:blipFill>
      <xdr:spPr bwMode="auto">
        <a:xfrm>
          <a:off x="0" y="8572500"/>
          <a:ext cx="615315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zoomScale="196" zoomScaleNormal="196" workbookViewId="0">
      <selection activeCell="C17" sqref="C17"/>
    </sheetView>
  </sheetViews>
  <sheetFormatPr baseColWidth="10" defaultRowHeight="12.75" x14ac:dyDescent="0.2"/>
  <cols>
    <col min="1" max="1" width="7.140625" customWidth="1"/>
    <col min="2" max="2" width="19" customWidth="1"/>
    <col min="3" max="4" width="13.140625" customWidth="1"/>
    <col min="5" max="5" width="13.7109375" customWidth="1"/>
    <col min="6" max="6" width="12.5703125" customWidth="1"/>
    <col min="7" max="7" width="13.140625" customWidth="1"/>
  </cols>
  <sheetData>
    <row r="1" spans="1:8" s="3" customFormat="1" ht="14.25" customHeight="1" x14ac:dyDescent="0.2">
      <c r="A1" s="25">
        <v>56504</v>
      </c>
      <c r="B1" s="76" t="s">
        <v>29</v>
      </c>
      <c r="C1" s="76"/>
      <c r="D1" s="76"/>
      <c r="E1" s="77"/>
      <c r="F1" s="75" t="s">
        <v>23</v>
      </c>
      <c r="G1" s="26"/>
    </row>
    <row r="2" spans="1:8" s="3" customFormat="1" ht="14.25" customHeight="1" x14ac:dyDescent="0.2">
      <c r="B2" s="76" t="s">
        <v>37</v>
      </c>
      <c r="C2" s="76"/>
      <c r="D2" s="76"/>
      <c r="E2" s="77"/>
      <c r="F2" s="75"/>
      <c r="G2" s="11"/>
    </row>
    <row r="3" spans="1:8" s="3" customFormat="1" ht="14.25" customHeight="1" x14ac:dyDescent="0.2">
      <c r="B3" s="76" t="s">
        <v>36</v>
      </c>
      <c r="C3" s="76"/>
      <c r="D3" s="76"/>
      <c r="E3" s="77"/>
      <c r="F3" s="78" t="s">
        <v>34</v>
      </c>
      <c r="G3" s="22"/>
    </row>
    <row r="4" spans="1:8" s="3" customFormat="1" ht="15.75" customHeight="1" thickBot="1" x14ac:dyDescent="0.2">
      <c r="F4" s="79"/>
    </row>
    <row r="5" spans="1:8" s="2" customFormat="1" ht="17.25" customHeight="1" x14ac:dyDescent="0.2">
      <c r="A5" s="19"/>
      <c r="B5" s="81" t="s">
        <v>16</v>
      </c>
      <c r="C5" s="81"/>
      <c r="D5" s="81"/>
      <c r="E5" s="81"/>
      <c r="F5" s="81"/>
      <c r="G5" s="20"/>
      <c r="H5" s="12"/>
    </row>
    <row r="6" spans="1:8" s="2" customFormat="1" ht="17.25" customHeight="1" thickBot="1" x14ac:dyDescent="0.25">
      <c r="A6" s="82" t="s">
        <v>24</v>
      </c>
      <c r="B6" s="83"/>
      <c r="C6" s="83"/>
      <c r="D6" s="83"/>
      <c r="E6" s="83"/>
      <c r="F6" s="83"/>
      <c r="G6" s="84"/>
      <c r="H6" s="12"/>
    </row>
    <row r="7" spans="1:8" s="3" customFormat="1" ht="11.25" customHeight="1" x14ac:dyDescent="0.15"/>
    <row r="8" spans="1:8" s="3" customFormat="1" ht="21" customHeight="1" x14ac:dyDescent="0.15">
      <c r="A8" s="85" t="s">
        <v>47</v>
      </c>
      <c r="B8" s="85"/>
      <c r="C8" s="85"/>
      <c r="D8" s="85"/>
      <c r="E8" s="85"/>
      <c r="F8" s="85"/>
      <c r="G8" s="85"/>
    </row>
    <row r="9" spans="1:8" s="2" customFormat="1" x14ac:dyDescent="0.2"/>
    <row r="10" spans="1:8" s="5" customFormat="1" ht="12" customHeight="1" x14ac:dyDescent="0.2">
      <c r="A10" s="80" t="s">
        <v>25</v>
      </c>
      <c r="B10" s="80"/>
      <c r="C10" s="80"/>
      <c r="D10" s="80"/>
      <c r="E10" s="80"/>
      <c r="F10" s="80"/>
      <c r="G10" s="80"/>
    </row>
    <row r="11" spans="1:8" s="3" customFormat="1" ht="9" x14ac:dyDescent="0.15"/>
    <row r="12" spans="1:8" s="3" customFormat="1" ht="9" x14ac:dyDescent="0.15">
      <c r="A12" s="60" t="s">
        <v>0</v>
      </c>
      <c r="B12" s="60"/>
      <c r="C12" s="86"/>
      <c r="D12" s="86"/>
      <c r="E12" s="86"/>
      <c r="F12" s="86"/>
      <c r="G12" s="86"/>
    </row>
    <row r="13" spans="1:8" s="5" customFormat="1" ht="10.5" customHeight="1" x14ac:dyDescent="0.2">
      <c r="A13" s="61"/>
      <c r="B13" s="61"/>
      <c r="C13" s="71"/>
      <c r="D13" s="71"/>
      <c r="E13" s="71"/>
      <c r="F13" s="71"/>
      <c r="G13" s="71"/>
    </row>
    <row r="14" spans="1:8" s="3" customFormat="1" ht="9" x14ac:dyDescent="0.15"/>
    <row r="15" spans="1:8" s="3" customFormat="1" ht="9" x14ac:dyDescent="0.15">
      <c r="A15" s="60" t="s">
        <v>4</v>
      </c>
      <c r="B15" s="60"/>
      <c r="C15" s="87"/>
      <c r="D15" s="86"/>
      <c r="E15" s="86"/>
      <c r="F15" s="86"/>
      <c r="G15" s="86"/>
    </row>
    <row r="16" spans="1:8" s="5" customFormat="1" ht="12" x14ac:dyDescent="0.2">
      <c r="A16" s="61"/>
      <c r="B16" s="61"/>
      <c r="C16" s="71"/>
      <c r="D16" s="71"/>
      <c r="E16" s="71"/>
      <c r="F16" s="71"/>
      <c r="G16" s="71"/>
    </row>
    <row r="17" spans="1:7" s="2" customFormat="1" ht="13.5" customHeight="1" x14ac:dyDescent="0.2"/>
    <row r="18" spans="1:7" s="3" customFormat="1" ht="9" x14ac:dyDescent="0.15">
      <c r="A18" s="13"/>
      <c r="B18" s="14"/>
      <c r="C18" s="14"/>
      <c r="D18" s="14"/>
      <c r="E18" s="14"/>
      <c r="F18" s="14"/>
      <c r="G18" s="15"/>
    </row>
    <row r="19" spans="1:7" s="5" customFormat="1" ht="12" x14ac:dyDescent="0.2">
      <c r="A19" s="62" t="s">
        <v>1</v>
      </c>
      <c r="B19" s="63"/>
      <c r="C19" s="63"/>
      <c r="D19" s="63"/>
      <c r="E19" s="63"/>
      <c r="F19" s="63"/>
      <c r="G19" s="64"/>
    </row>
    <row r="20" spans="1:7" s="3" customFormat="1" ht="9" x14ac:dyDescent="0.15">
      <c r="A20" s="65" t="s">
        <v>26</v>
      </c>
      <c r="B20" s="66"/>
      <c r="C20" s="66"/>
      <c r="D20" s="66"/>
      <c r="E20" s="66"/>
      <c r="F20" s="66"/>
      <c r="G20" s="67"/>
    </row>
    <row r="21" spans="1:7" s="3" customFormat="1" ht="9" x14ac:dyDescent="0.15">
      <c r="A21" s="16"/>
      <c r="B21" s="17"/>
      <c r="C21" s="17"/>
      <c r="D21" s="17"/>
      <c r="E21" s="17"/>
      <c r="F21" s="17"/>
      <c r="G21" s="18"/>
    </row>
    <row r="22" spans="1:7" s="2" customFormat="1" ht="10.5" customHeight="1" x14ac:dyDescent="0.2"/>
    <row r="23" spans="1:7" s="5" customFormat="1" ht="12" x14ac:dyDescent="0.2">
      <c r="A23" s="59" t="s">
        <v>2</v>
      </c>
      <c r="B23" s="91"/>
      <c r="C23" s="91"/>
      <c r="D23" s="91"/>
      <c r="E23" s="91"/>
      <c r="F23" s="91"/>
      <c r="G23" s="91"/>
    </row>
    <row r="24" spans="1:7" s="3" customFormat="1" ht="9" x14ac:dyDescent="0.15"/>
    <row r="25" spans="1:7" s="3" customFormat="1" ht="30" customHeight="1" x14ac:dyDescent="0.15">
      <c r="A25" s="72" t="s">
        <v>13</v>
      </c>
      <c r="B25" s="73"/>
      <c r="C25" s="73"/>
      <c r="D25" s="73"/>
      <c r="E25" s="73"/>
      <c r="F25" s="73"/>
      <c r="G25" s="73"/>
    </row>
    <row r="26" spans="1:7" s="3" customFormat="1" ht="9" x14ac:dyDescent="0.15"/>
    <row r="27" spans="1:7" s="3" customFormat="1" ht="191.25" customHeight="1" x14ac:dyDescent="0.15">
      <c r="A27" s="88"/>
      <c r="B27" s="89"/>
      <c r="C27" s="89"/>
      <c r="D27" s="89"/>
      <c r="E27" s="89"/>
      <c r="F27" s="89"/>
      <c r="G27" s="90"/>
    </row>
    <row r="28" spans="1:7" s="3" customFormat="1" ht="9" x14ac:dyDescent="0.15"/>
    <row r="29" spans="1:7" s="3" customFormat="1" ht="9" x14ac:dyDescent="0.15">
      <c r="A29" s="74" t="s">
        <v>5</v>
      </c>
      <c r="B29" s="74"/>
      <c r="C29" s="74"/>
      <c r="E29" s="74" t="s">
        <v>27</v>
      </c>
      <c r="F29" s="74"/>
      <c r="G29" s="74"/>
    </row>
    <row r="30" spans="1:7" s="3" customFormat="1" ht="9" x14ac:dyDescent="0.15">
      <c r="A30" s="74"/>
      <c r="B30" s="74"/>
      <c r="C30" s="74"/>
      <c r="E30" s="74"/>
      <c r="F30" s="74"/>
      <c r="G30" s="74"/>
    </row>
    <row r="31" spans="1:7" s="3" customFormat="1" ht="33" customHeight="1" x14ac:dyDescent="0.2">
      <c r="A31" s="70"/>
      <c r="B31" s="70"/>
      <c r="C31" s="70"/>
      <c r="E31" s="71"/>
      <c r="F31" s="71"/>
      <c r="G31" s="71"/>
    </row>
    <row r="32" spans="1:7" s="3" customFormat="1" ht="33.75" customHeight="1" x14ac:dyDescent="0.2">
      <c r="E32" s="71"/>
      <c r="F32" s="71"/>
      <c r="G32" s="71"/>
    </row>
    <row r="33" spans="1:7" s="3" customFormat="1" ht="9" customHeight="1" x14ac:dyDescent="0.15">
      <c r="E33" s="10"/>
      <c r="F33" s="10"/>
      <c r="G33" s="10"/>
    </row>
    <row r="34" spans="1:7" s="3" customFormat="1" ht="9" x14ac:dyDescent="0.15">
      <c r="A34" s="68" t="s">
        <v>3</v>
      </c>
      <c r="B34" s="69"/>
      <c r="C34" s="69"/>
      <c r="D34" s="69"/>
      <c r="E34" s="69"/>
      <c r="F34" s="69"/>
      <c r="G34" s="69"/>
    </row>
    <row r="35" spans="1:7" s="3" customFormat="1" ht="9" x14ac:dyDescent="0.15">
      <c r="A35" s="69"/>
      <c r="B35" s="69"/>
      <c r="C35" s="69"/>
      <c r="D35" s="69"/>
      <c r="E35" s="69"/>
      <c r="F35" s="69"/>
      <c r="G35" s="69"/>
    </row>
    <row r="36" spans="1:7" s="3" customFormat="1" ht="12.75" customHeight="1" x14ac:dyDescent="0.15">
      <c r="A36" s="69"/>
      <c r="B36" s="69"/>
      <c r="C36" s="69"/>
      <c r="D36" s="69"/>
      <c r="E36" s="69"/>
      <c r="F36" s="69"/>
      <c r="G36" s="69"/>
    </row>
    <row r="37" spans="1:7" s="3" customFormat="1" ht="9" hidden="1" x14ac:dyDescent="0.15">
      <c r="A37" s="69"/>
      <c r="B37" s="69"/>
      <c r="C37" s="69"/>
      <c r="D37" s="69"/>
      <c r="E37" s="69"/>
      <c r="F37" s="69"/>
      <c r="G37" s="69"/>
    </row>
    <row r="38" spans="1:7" s="3" customFormat="1" ht="16.5" customHeight="1" x14ac:dyDescent="0.2">
      <c r="A38" s="59" t="s">
        <v>12</v>
      </c>
      <c r="B38" s="59"/>
      <c r="C38" s="59"/>
      <c r="D38" s="59"/>
      <c r="E38" s="59"/>
      <c r="F38" s="59"/>
      <c r="G38" s="59"/>
    </row>
  </sheetData>
  <sheetProtection password="CF73" sheet="1"/>
  <mergeCells count="25">
    <mergeCell ref="E32:G32"/>
    <mergeCell ref="C12:G13"/>
    <mergeCell ref="C15:G16"/>
    <mergeCell ref="A27:G27"/>
    <mergeCell ref="E29:G30"/>
    <mergeCell ref="A23:G23"/>
    <mergeCell ref="F1:F2"/>
    <mergeCell ref="B2:E2"/>
    <mergeCell ref="B3:E3"/>
    <mergeCell ref="F3:F4"/>
    <mergeCell ref="B1:E1"/>
    <mergeCell ref="A10:G10"/>
    <mergeCell ref="B5:F5"/>
    <mergeCell ref="A6:G6"/>
    <mergeCell ref="A8:G8"/>
    <mergeCell ref="A38:G38"/>
    <mergeCell ref="A12:B13"/>
    <mergeCell ref="A15:B16"/>
    <mergeCell ref="A19:G19"/>
    <mergeCell ref="A20:G20"/>
    <mergeCell ref="A34:G37"/>
    <mergeCell ref="A31:C31"/>
    <mergeCell ref="E31:G31"/>
    <mergeCell ref="A25:G25"/>
    <mergeCell ref="A29:C30"/>
  </mergeCells>
  <phoneticPr fontId="0" type="noConversion"/>
  <pageMargins left="0.59055118110236227" right="0.59055118110236227" top="0.39370078740157483" bottom="0.39370078740157483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showZeros="0" zoomScaleNormal="100" workbookViewId="0">
      <selection activeCell="D32" sqref="D32"/>
    </sheetView>
  </sheetViews>
  <sheetFormatPr baseColWidth="10" defaultRowHeight="12.75" x14ac:dyDescent="0.2"/>
  <cols>
    <col min="1" max="1" width="2.28515625" style="1" customWidth="1"/>
    <col min="2" max="2" width="19.140625" customWidth="1"/>
    <col min="3" max="3" width="17.85546875" customWidth="1"/>
    <col min="4" max="6" width="7.5703125" customWidth="1"/>
    <col min="7" max="7" width="12.7109375" customWidth="1"/>
    <col min="8" max="8" width="11.140625" customWidth="1"/>
    <col min="12" max="12" width="11.42578125" style="55"/>
  </cols>
  <sheetData>
    <row r="1" spans="1:12" s="3" customFormat="1" ht="12" x14ac:dyDescent="0.2">
      <c r="A1" s="111">
        <f>Vorderseite!A1</f>
        <v>56504</v>
      </c>
      <c r="B1" s="111"/>
      <c r="D1" s="3" t="s">
        <v>15</v>
      </c>
      <c r="F1" s="112" t="str">
        <f>REPT(Vorderseite!C12,1)</f>
        <v/>
      </c>
      <c r="G1" s="112"/>
      <c r="H1" s="112"/>
      <c r="L1" s="44" t="s">
        <v>58</v>
      </c>
    </row>
    <row r="2" spans="1:12" s="3" customFormat="1" ht="24" customHeight="1" x14ac:dyDescent="0.15">
      <c r="L2" s="44">
        <v>1</v>
      </c>
    </row>
    <row r="3" spans="1:12" s="5" customFormat="1" ht="24" customHeight="1" x14ac:dyDescent="0.2">
      <c r="A3" s="118" t="s">
        <v>48</v>
      </c>
      <c r="B3" s="118"/>
      <c r="C3" s="118"/>
      <c r="D3" s="118"/>
      <c r="E3" s="118"/>
      <c r="F3" s="118"/>
      <c r="G3" s="118"/>
      <c r="H3" s="118"/>
      <c r="L3" s="53">
        <v>1.5</v>
      </c>
    </row>
    <row r="4" spans="1:12" s="3" customFormat="1" ht="9" x14ac:dyDescent="0.15">
      <c r="L4" s="44">
        <v>2</v>
      </c>
    </row>
    <row r="5" spans="1:12" s="3" customFormat="1" ht="29.25" customHeight="1" x14ac:dyDescent="0.15">
      <c r="A5" s="123" t="s">
        <v>49</v>
      </c>
      <c r="B5" s="101"/>
      <c r="C5" s="101"/>
      <c r="D5" s="102"/>
      <c r="E5" s="43" t="s">
        <v>30</v>
      </c>
      <c r="F5" s="43" t="s">
        <v>50</v>
      </c>
      <c r="G5" s="43" t="s">
        <v>51</v>
      </c>
      <c r="H5" s="100" t="s">
        <v>7</v>
      </c>
      <c r="I5" s="101"/>
      <c r="J5" s="102"/>
      <c r="L5" s="44">
        <v>2.5</v>
      </c>
    </row>
    <row r="6" spans="1:12" s="3" customFormat="1" ht="30" customHeight="1" x14ac:dyDescent="0.15">
      <c r="A6" s="45" t="s">
        <v>6</v>
      </c>
      <c r="B6" s="97" t="s">
        <v>52</v>
      </c>
      <c r="C6" s="98"/>
      <c r="D6" s="99"/>
      <c r="E6" s="46"/>
      <c r="F6" s="47">
        <v>0.5</v>
      </c>
      <c r="G6" s="48">
        <f>ROUND(F6*E6*100,2)</f>
        <v>0</v>
      </c>
      <c r="H6" s="92"/>
      <c r="I6" s="92"/>
      <c r="J6" s="92"/>
      <c r="L6" s="44">
        <v>3</v>
      </c>
    </row>
    <row r="7" spans="1:12" s="3" customFormat="1" ht="26.25" customHeight="1" x14ac:dyDescent="0.15">
      <c r="A7" s="45" t="s">
        <v>8</v>
      </c>
      <c r="B7" s="97" t="s">
        <v>53</v>
      </c>
      <c r="C7" s="98"/>
      <c r="D7" s="99"/>
      <c r="E7" s="46"/>
      <c r="F7" s="47">
        <v>0.1</v>
      </c>
      <c r="G7" s="48">
        <f>ROUND(F7*E7*100,2)</f>
        <v>0</v>
      </c>
      <c r="H7" s="92"/>
      <c r="I7" s="92"/>
      <c r="J7" s="92"/>
      <c r="L7" s="44">
        <v>3.5</v>
      </c>
    </row>
    <row r="8" spans="1:12" s="3" customFormat="1" ht="28.5" customHeight="1" x14ac:dyDescent="0.15">
      <c r="A8" s="45" t="s">
        <v>9</v>
      </c>
      <c r="B8" s="97" t="s">
        <v>54</v>
      </c>
      <c r="C8" s="98"/>
      <c r="D8" s="99"/>
      <c r="E8" s="46"/>
      <c r="F8" s="47">
        <v>0.1</v>
      </c>
      <c r="G8" s="48">
        <f>ROUND(F8*E8*100,2)</f>
        <v>0</v>
      </c>
      <c r="H8" s="92"/>
      <c r="I8" s="92"/>
      <c r="J8" s="92"/>
      <c r="L8" s="44">
        <v>4</v>
      </c>
    </row>
    <row r="9" spans="1:12" s="3" customFormat="1" ht="26.25" customHeight="1" x14ac:dyDescent="0.15">
      <c r="A9" s="45" t="s">
        <v>10</v>
      </c>
      <c r="B9" s="97" t="s">
        <v>55</v>
      </c>
      <c r="C9" s="98"/>
      <c r="D9" s="99"/>
      <c r="E9" s="46"/>
      <c r="F9" s="47">
        <v>0.3</v>
      </c>
      <c r="G9" s="48">
        <f>ROUND(F9*E9*100,2)</f>
        <v>0</v>
      </c>
      <c r="H9" s="92"/>
      <c r="I9" s="92"/>
      <c r="J9" s="92"/>
      <c r="L9" s="44">
        <v>4.5</v>
      </c>
    </row>
    <row r="10" spans="1:12" s="3" customFormat="1" ht="28.5" customHeight="1" thickBot="1" x14ac:dyDescent="0.2">
      <c r="A10" s="42"/>
      <c r="B10" s="41"/>
      <c r="C10" s="41"/>
      <c r="D10" s="49"/>
      <c r="E10" s="50"/>
      <c r="F10" s="49" t="s">
        <v>56</v>
      </c>
      <c r="G10" s="51">
        <f>ROUND(SUM(G6:G9),2)</f>
        <v>0</v>
      </c>
      <c r="H10" s="93" t="s">
        <v>57</v>
      </c>
      <c r="I10" s="94"/>
      <c r="J10" s="52">
        <f>ROUND(G10/100,1)</f>
        <v>0</v>
      </c>
      <c r="L10" s="44">
        <v>5</v>
      </c>
    </row>
    <row r="11" spans="1:12" s="3" customFormat="1" ht="17.25" customHeight="1" thickTop="1" x14ac:dyDescent="0.15">
      <c r="L11" s="44">
        <v>5.5</v>
      </c>
    </row>
    <row r="12" spans="1:12" s="5" customFormat="1" ht="12" customHeight="1" x14ac:dyDescent="0.2">
      <c r="A12" s="116" t="s">
        <v>45</v>
      </c>
      <c r="B12" s="116"/>
      <c r="C12" s="116"/>
      <c r="D12" s="116"/>
      <c r="E12" s="116"/>
      <c r="F12" s="116"/>
      <c r="G12" s="116"/>
      <c r="H12" s="116"/>
      <c r="L12" s="53">
        <v>6</v>
      </c>
    </row>
    <row r="13" spans="1:12" s="5" customFormat="1" ht="11.25" customHeight="1" x14ac:dyDescent="0.2">
      <c r="A13" s="116"/>
      <c r="B13" s="116"/>
      <c r="C13" s="116"/>
      <c r="D13" s="116"/>
      <c r="E13" s="116"/>
      <c r="F13" s="116"/>
      <c r="G13" s="116"/>
      <c r="H13" s="116"/>
      <c r="L13" s="53"/>
    </row>
    <row r="14" spans="1:12" s="3" customFormat="1" ht="3" customHeight="1" x14ac:dyDescent="0.15">
      <c r="A14" s="4"/>
      <c r="E14" s="8"/>
      <c r="L14" s="44"/>
    </row>
    <row r="15" spans="1:12" s="3" customFormat="1" ht="29.25" customHeight="1" x14ac:dyDescent="0.15">
      <c r="A15" s="123" t="s">
        <v>49</v>
      </c>
      <c r="B15" s="101"/>
      <c r="C15" s="101"/>
      <c r="D15" s="102"/>
      <c r="E15" s="43" t="s">
        <v>30</v>
      </c>
      <c r="F15" s="43" t="s">
        <v>50</v>
      </c>
      <c r="G15" s="43" t="s">
        <v>51</v>
      </c>
      <c r="H15" s="100" t="s">
        <v>7</v>
      </c>
      <c r="I15" s="101"/>
      <c r="J15" s="102"/>
      <c r="L15" s="44">
        <v>2.5</v>
      </c>
    </row>
    <row r="16" spans="1:12" s="3" customFormat="1" ht="37.5" customHeight="1" x14ac:dyDescent="0.15">
      <c r="A16" s="23" t="s">
        <v>6</v>
      </c>
      <c r="B16" s="120" t="s">
        <v>60</v>
      </c>
      <c r="C16" s="121"/>
      <c r="D16" s="122"/>
      <c r="E16" s="46"/>
      <c r="F16" s="47">
        <v>0.2</v>
      </c>
      <c r="G16" s="48">
        <f>ROUND(F16*E16*100,2)</f>
        <v>0</v>
      </c>
      <c r="H16" s="92"/>
      <c r="I16" s="92"/>
      <c r="J16" s="92"/>
      <c r="L16" s="44">
        <v>3</v>
      </c>
    </row>
    <row r="17" spans="1:12" s="3" customFormat="1" ht="28.5" customHeight="1" x14ac:dyDescent="0.15">
      <c r="A17" s="23" t="s">
        <v>8</v>
      </c>
      <c r="B17" s="97" t="s">
        <v>61</v>
      </c>
      <c r="C17" s="98"/>
      <c r="D17" s="99"/>
      <c r="E17" s="46"/>
      <c r="F17" s="47">
        <v>0.2</v>
      </c>
      <c r="G17" s="48">
        <f>ROUND(F17*E17*100,2)</f>
        <v>0</v>
      </c>
      <c r="H17" s="92"/>
      <c r="I17" s="92"/>
      <c r="J17" s="92"/>
      <c r="L17" s="44">
        <v>3.5</v>
      </c>
    </row>
    <row r="18" spans="1:12" s="3" customFormat="1" ht="28.5" customHeight="1" x14ac:dyDescent="0.15">
      <c r="A18" s="23" t="s">
        <v>9</v>
      </c>
      <c r="B18" s="97" t="s">
        <v>62</v>
      </c>
      <c r="C18" s="98"/>
      <c r="D18" s="99"/>
      <c r="E18" s="46"/>
      <c r="F18" s="47">
        <v>0.3</v>
      </c>
      <c r="G18" s="48">
        <f>ROUND(F18*E18*100,2)</f>
        <v>0</v>
      </c>
      <c r="H18" s="92"/>
      <c r="I18" s="92"/>
      <c r="J18" s="92"/>
      <c r="L18" s="44">
        <v>4</v>
      </c>
    </row>
    <row r="19" spans="1:12" s="3" customFormat="1" ht="28.5" customHeight="1" x14ac:dyDescent="0.15">
      <c r="A19" s="23" t="s">
        <v>10</v>
      </c>
      <c r="B19" s="97" t="s">
        <v>63</v>
      </c>
      <c r="C19" s="98"/>
      <c r="D19" s="99"/>
      <c r="E19" s="46"/>
      <c r="F19" s="47">
        <v>0.3</v>
      </c>
      <c r="G19" s="48">
        <f>ROUND(F19*E19*100,2)</f>
        <v>0</v>
      </c>
      <c r="H19" s="92"/>
      <c r="I19" s="92"/>
      <c r="J19" s="92"/>
      <c r="L19" s="44">
        <v>4.5</v>
      </c>
    </row>
    <row r="20" spans="1:12" s="3" customFormat="1" ht="28.5" customHeight="1" thickBot="1" x14ac:dyDescent="0.2">
      <c r="A20" s="42"/>
      <c r="B20" s="41"/>
      <c r="C20" s="41"/>
      <c r="D20" s="49"/>
      <c r="E20" s="50"/>
      <c r="F20" s="49" t="s">
        <v>56</v>
      </c>
      <c r="G20" s="51">
        <f>ROUND(SUM(G16:G19),2)</f>
        <v>0</v>
      </c>
      <c r="H20" s="93" t="s">
        <v>57</v>
      </c>
      <c r="I20" s="94"/>
      <c r="J20" s="52">
        <f>ROUND(G20/100,1)</f>
        <v>0</v>
      </c>
      <c r="L20" s="44">
        <v>5</v>
      </c>
    </row>
    <row r="21" spans="1:12" s="3" customFormat="1" ht="14.25" customHeight="1" thickTop="1" x14ac:dyDescent="0.15">
      <c r="A21" s="4"/>
      <c r="E21" s="8"/>
      <c r="L21" s="44"/>
    </row>
    <row r="22" spans="1:12" s="5" customFormat="1" ht="15" customHeight="1" x14ac:dyDescent="0.2">
      <c r="A22" s="118" t="s">
        <v>35</v>
      </c>
      <c r="B22" s="118"/>
      <c r="C22" s="118"/>
      <c r="D22" s="118"/>
      <c r="E22" s="118"/>
      <c r="F22" s="118"/>
      <c r="G22" s="118"/>
      <c r="H22" s="118"/>
      <c r="I22" s="36"/>
      <c r="J22" s="37"/>
      <c r="L22" s="53"/>
    </row>
    <row r="23" spans="1:12" s="31" customFormat="1" ht="27.75" customHeight="1" x14ac:dyDescent="0.2">
      <c r="A23" s="117"/>
      <c r="B23" s="114"/>
      <c r="C23" s="114"/>
      <c r="D23" s="115"/>
      <c r="E23" s="39" t="s">
        <v>30</v>
      </c>
      <c r="F23" s="95" t="s">
        <v>7</v>
      </c>
      <c r="G23" s="95"/>
      <c r="H23" s="95"/>
      <c r="I23" s="95"/>
      <c r="J23" s="95"/>
      <c r="L23" s="54"/>
    </row>
    <row r="24" spans="1:12" s="3" customFormat="1" ht="29.25" customHeight="1" x14ac:dyDescent="0.15">
      <c r="A24" s="23" t="s">
        <v>17</v>
      </c>
      <c r="B24" s="97" t="s">
        <v>46</v>
      </c>
      <c r="C24" s="98"/>
      <c r="D24" s="99"/>
      <c r="E24" s="34"/>
      <c r="F24" s="96"/>
      <c r="G24" s="96"/>
      <c r="H24" s="96"/>
      <c r="I24" s="96"/>
      <c r="J24" s="96"/>
      <c r="L24" s="44"/>
    </row>
    <row r="25" spans="1:12" s="3" customFormat="1" ht="28.5" customHeight="1" x14ac:dyDescent="0.15">
      <c r="A25" s="23" t="s">
        <v>18</v>
      </c>
      <c r="B25" s="97" t="s">
        <v>33</v>
      </c>
      <c r="C25" s="98"/>
      <c r="D25" s="99"/>
      <c r="E25" s="34"/>
      <c r="F25" s="96"/>
      <c r="G25" s="96"/>
      <c r="H25" s="96"/>
      <c r="I25" s="96"/>
      <c r="J25" s="96"/>
      <c r="L25" s="44"/>
    </row>
    <row r="26" spans="1:12" s="3" customFormat="1" ht="27.75" customHeight="1" thickBot="1" x14ac:dyDescent="0.2">
      <c r="A26" s="6"/>
      <c r="B26" s="7"/>
      <c r="C26" s="7"/>
      <c r="D26" s="7"/>
      <c r="E26" s="24">
        <f>ROUND(SUM(E24:E25),2)</f>
        <v>0</v>
      </c>
      <c r="F26" s="38"/>
      <c r="H26" s="105" t="s">
        <v>38</v>
      </c>
      <c r="I26" s="106"/>
      <c r="J26" s="58">
        <f>ROUND(SUM(E26/2),1)</f>
        <v>0</v>
      </c>
      <c r="L26" s="44"/>
    </row>
    <row r="27" spans="1:12" s="3" customFormat="1" ht="13.5" customHeight="1" thickTop="1" x14ac:dyDescent="0.15">
      <c r="A27" s="6"/>
      <c r="B27" s="6"/>
      <c r="C27" s="6"/>
      <c r="D27" s="32"/>
      <c r="E27" s="33"/>
      <c r="F27" s="32"/>
      <c r="G27" s="32"/>
      <c r="H27" s="32"/>
      <c r="L27" s="44"/>
    </row>
    <row r="28" spans="1:12" s="5" customFormat="1" ht="14.25" customHeight="1" x14ac:dyDescent="0.2">
      <c r="A28" s="103" t="s">
        <v>22</v>
      </c>
      <c r="B28" s="103"/>
      <c r="C28" s="103"/>
      <c r="D28" s="103"/>
      <c r="E28" s="103"/>
      <c r="F28" s="103"/>
      <c r="G28" s="104"/>
      <c r="H28" s="104"/>
      <c r="L28" s="53"/>
    </row>
    <row r="29" spans="1:12" s="3" customFormat="1" ht="27.75" customHeight="1" x14ac:dyDescent="0.15">
      <c r="A29" s="113" t="s">
        <v>40</v>
      </c>
      <c r="B29" s="114"/>
      <c r="C29" s="115"/>
      <c r="D29" s="27" t="s">
        <v>21</v>
      </c>
      <c r="E29" s="43" t="s">
        <v>50</v>
      </c>
      <c r="F29" s="28" t="s">
        <v>39</v>
      </c>
      <c r="G29" s="95" t="s">
        <v>7</v>
      </c>
      <c r="H29" s="95"/>
      <c r="I29" s="95"/>
      <c r="J29" s="95"/>
      <c r="L29" s="44"/>
    </row>
    <row r="30" spans="1:12" s="3" customFormat="1" ht="28.5" customHeight="1" x14ac:dyDescent="0.15">
      <c r="A30" s="23" t="s">
        <v>17</v>
      </c>
      <c r="B30" s="97" t="s">
        <v>41</v>
      </c>
      <c r="C30" s="99"/>
      <c r="D30" s="30">
        <f>J10</f>
        <v>0</v>
      </c>
      <c r="E30" s="56">
        <v>0.4</v>
      </c>
      <c r="F30" s="30">
        <f>ROUND(D30*E30*100,2)</f>
        <v>0</v>
      </c>
      <c r="G30" s="96"/>
      <c r="H30" s="96"/>
      <c r="I30" s="96"/>
      <c r="J30" s="96"/>
      <c r="L30" s="44"/>
    </row>
    <row r="31" spans="1:12" s="3" customFormat="1" ht="29.25" customHeight="1" x14ac:dyDescent="0.15">
      <c r="A31" s="23" t="s">
        <v>18</v>
      </c>
      <c r="B31" s="97" t="s">
        <v>42</v>
      </c>
      <c r="C31" s="99"/>
      <c r="D31" s="30">
        <f>J20</f>
        <v>0</v>
      </c>
      <c r="E31" s="56">
        <v>0.2</v>
      </c>
      <c r="F31" s="30">
        <f>ROUND(D31*E31*100,2)</f>
        <v>0</v>
      </c>
      <c r="G31" s="96"/>
      <c r="H31" s="96"/>
      <c r="I31" s="96"/>
      <c r="J31" s="96"/>
      <c r="L31" s="44"/>
    </row>
    <row r="32" spans="1:12" s="3" customFormat="1" ht="28.5" customHeight="1" x14ac:dyDescent="0.15">
      <c r="A32" s="23" t="s">
        <v>19</v>
      </c>
      <c r="B32" s="97" t="s">
        <v>43</v>
      </c>
      <c r="C32" s="99"/>
      <c r="D32" s="29"/>
      <c r="E32" s="57">
        <v>0.2</v>
      </c>
      <c r="F32" s="30">
        <f>ROUND(D32*E32*100,2)</f>
        <v>0</v>
      </c>
      <c r="G32" s="96"/>
      <c r="H32" s="96"/>
      <c r="I32" s="96"/>
      <c r="J32" s="96"/>
      <c r="L32" s="44"/>
    </row>
    <row r="33" spans="1:12" s="3" customFormat="1" ht="28.5" customHeight="1" x14ac:dyDescent="0.15">
      <c r="A33" s="23" t="s">
        <v>20</v>
      </c>
      <c r="B33" s="97" t="s">
        <v>44</v>
      </c>
      <c r="C33" s="99"/>
      <c r="D33" s="30">
        <f>J26</f>
        <v>0</v>
      </c>
      <c r="E33" s="57">
        <v>0.2</v>
      </c>
      <c r="F33" s="30">
        <f>ROUND(D33*E33*100,2)</f>
        <v>0</v>
      </c>
      <c r="G33" s="96"/>
      <c r="H33" s="96"/>
      <c r="I33" s="96"/>
      <c r="J33" s="96"/>
      <c r="L33" s="44"/>
    </row>
    <row r="34" spans="1:12" s="3" customFormat="1" ht="33" customHeight="1" thickBot="1" x14ac:dyDescent="0.2">
      <c r="A34" s="6"/>
      <c r="B34" s="7"/>
      <c r="C34" s="7"/>
      <c r="D34" s="7"/>
      <c r="E34" s="21"/>
      <c r="F34" s="24">
        <f>ROUND(SUM(F30:F33),2)</f>
        <v>0</v>
      </c>
      <c r="H34" s="119" t="s">
        <v>59</v>
      </c>
      <c r="I34" s="94"/>
      <c r="J34" s="52">
        <f>ROUND(F34/100,1)</f>
        <v>0</v>
      </c>
      <c r="L34" s="44"/>
    </row>
    <row r="35" spans="1:12" s="3" customFormat="1" ht="5.25" customHeight="1" thickTop="1" x14ac:dyDescent="0.15">
      <c r="A35" s="4"/>
      <c r="E35" s="21"/>
      <c r="F35" s="9"/>
      <c r="G35" s="9"/>
      <c r="H35" s="21"/>
      <c r="L35" s="44"/>
    </row>
    <row r="36" spans="1:12" s="3" customFormat="1" ht="9" customHeight="1" x14ac:dyDescent="0.15">
      <c r="A36" s="4" t="s">
        <v>14</v>
      </c>
      <c r="E36" s="21"/>
      <c r="F36" s="9"/>
      <c r="G36" s="9"/>
      <c r="H36" s="21"/>
      <c r="L36" s="44"/>
    </row>
    <row r="37" spans="1:12" s="3" customFormat="1" ht="9" customHeight="1" x14ac:dyDescent="0.15">
      <c r="A37" s="40" t="s">
        <v>32</v>
      </c>
      <c r="B37" s="40"/>
      <c r="C37" s="40"/>
      <c r="D37" s="40"/>
      <c r="E37" s="40"/>
      <c r="F37" s="40"/>
      <c r="G37" s="21"/>
      <c r="H37" s="9"/>
      <c r="I37" s="9"/>
      <c r="J37" s="21"/>
      <c r="L37" s="44"/>
    </row>
    <row r="38" spans="1:12" s="3" customFormat="1" ht="9.75" customHeight="1" x14ac:dyDescent="0.15">
      <c r="A38" s="4"/>
      <c r="E38" s="8"/>
      <c r="L38" s="44"/>
    </row>
    <row r="39" spans="1:12" s="3" customFormat="1" ht="36.75" customHeight="1" x14ac:dyDescent="0.15">
      <c r="A39" s="75" t="s">
        <v>31</v>
      </c>
      <c r="B39" s="75"/>
      <c r="C39" s="75"/>
      <c r="D39" s="75"/>
      <c r="E39" s="75"/>
      <c r="F39" s="75"/>
      <c r="G39" s="75"/>
      <c r="H39" s="75"/>
      <c r="I39" s="35"/>
      <c r="J39" s="35"/>
      <c r="L39" s="44"/>
    </row>
    <row r="40" spans="1:12" s="5" customFormat="1" ht="8.25" customHeight="1" x14ac:dyDescent="0.2">
      <c r="A40" s="109"/>
      <c r="B40" s="109"/>
      <c r="C40" s="109"/>
      <c r="D40" s="109"/>
      <c r="E40" s="109"/>
      <c r="F40" s="109"/>
      <c r="G40" s="109"/>
      <c r="H40" s="109"/>
      <c r="L40" s="53"/>
    </row>
    <row r="41" spans="1:12" s="3" customFormat="1" ht="9.75" customHeight="1" x14ac:dyDescent="0.15">
      <c r="A41" s="110" t="s">
        <v>28</v>
      </c>
      <c r="B41" s="110"/>
      <c r="C41" s="110"/>
      <c r="D41" s="110"/>
      <c r="F41" s="60" t="s">
        <v>11</v>
      </c>
      <c r="G41" s="60"/>
      <c r="H41" s="60"/>
      <c r="L41" s="44"/>
    </row>
    <row r="42" spans="1:12" s="3" customFormat="1" ht="9" x14ac:dyDescent="0.15">
      <c r="A42" s="110"/>
      <c r="B42" s="110"/>
      <c r="C42" s="110"/>
      <c r="D42" s="110"/>
      <c r="F42" s="60"/>
      <c r="G42" s="60"/>
      <c r="H42" s="60"/>
      <c r="L42" s="44"/>
    </row>
    <row r="43" spans="1:12" s="3" customFormat="1" ht="36" customHeight="1" x14ac:dyDescent="0.2">
      <c r="A43" s="107"/>
      <c r="B43" s="107"/>
      <c r="C43" s="107"/>
      <c r="D43" s="107"/>
      <c r="F43" s="108"/>
      <c r="G43" s="108"/>
      <c r="H43" s="108"/>
      <c r="L43" s="44"/>
    </row>
    <row r="44" spans="1:12" s="3" customFormat="1" ht="9" x14ac:dyDescent="0.15">
      <c r="A44" s="4"/>
      <c r="L44" s="44"/>
    </row>
    <row r="45" spans="1:12" s="3" customFormat="1" ht="9" x14ac:dyDescent="0.15">
      <c r="A45" s="4"/>
      <c r="L45" s="44"/>
    </row>
    <row r="46" spans="1:12" s="3" customFormat="1" ht="9" x14ac:dyDescent="0.15">
      <c r="A46" s="4"/>
      <c r="L46" s="44"/>
    </row>
    <row r="47" spans="1:12" s="3" customFormat="1" ht="9" x14ac:dyDescent="0.15">
      <c r="A47" s="4"/>
      <c r="L47" s="44"/>
    </row>
    <row r="48" spans="1:12" s="3" customFormat="1" ht="9" x14ac:dyDescent="0.15">
      <c r="A48" s="4"/>
      <c r="L48" s="44"/>
    </row>
    <row r="49" spans="1:12" s="3" customFormat="1" ht="9" x14ac:dyDescent="0.15">
      <c r="A49" s="4"/>
      <c r="L49" s="44"/>
    </row>
    <row r="50" spans="1:12" s="3" customFormat="1" ht="9" x14ac:dyDescent="0.15">
      <c r="A50" s="4"/>
      <c r="L50" s="44"/>
    </row>
    <row r="51" spans="1:12" s="3" customFormat="1" ht="9" x14ac:dyDescent="0.15">
      <c r="A51" s="4"/>
      <c r="L51" s="44"/>
    </row>
    <row r="52" spans="1:12" s="3" customFormat="1" ht="9" x14ac:dyDescent="0.15">
      <c r="A52" s="4"/>
      <c r="L52" s="44"/>
    </row>
    <row r="53" spans="1:12" s="3" customFormat="1" ht="9" x14ac:dyDescent="0.15">
      <c r="A53" s="4"/>
      <c r="L53" s="44"/>
    </row>
    <row r="54" spans="1:12" s="3" customFormat="1" ht="9" x14ac:dyDescent="0.15">
      <c r="A54" s="4"/>
      <c r="L54" s="44"/>
    </row>
    <row r="55" spans="1:12" s="3" customFormat="1" ht="9" x14ac:dyDescent="0.15">
      <c r="A55" s="4"/>
      <c r="L55" s="44"/>
    </row>
    <row r="56" spans="1:12" s="3" customFormat="1" ht="9" x14ac:dyDescent="0.15">
      <c r="A56" s="4"/>
      <c r="L56" s="44"/>
    </row>
    <row r="57" spans="1:12" s="3" customFormat="1" ht="9" x14ac:dyDescent="0.15">
      <c r="A57" s="4"/>
      <c r="L57" s="44"/>
    </row>
    <row r="58" spans="1:12" s="3" customFormat="1" ht="9" x14ac:dyDescent="0.15">
      <c r="A58" s="4"/>
      <c r="L58" s="44"/>
    </row>
    <row r="59" spans="1:12" s="3" customFormat="1" ht="9" x14ac:dyDescent="0.15">
      <c r="A59" s="4"/>
      <c r="L59" s="44"/>
    </row>
    <row r="60" spans="1:12" s="3" customFormat="1" ht="9" x14ac:dyDescent="0.15">
      <c r="A60" s="4"/>
      <c r="L60" s="44"/>
    </row>
    <row r="61" spans="1:12" s="3" customFormat="1" ht="9" x14ac:dyDescent="0.15">
      <c r="A61" s="4"/>
      <c r="L61" s="44"/>
    </row>
    <row r="62" spans="1:12" s="3" customFormat="1" ht="9" x14ac:dyDescent="0.15">
      <c r="A62" s="4"/>
      <c r="L62" s="44"/>
    </row>
    <row r="63" spans="1:12" s="3" customFormat="1" ht="9" x14ac:dyDescent="0.15">
      <c r="A63" s="4"/>
      <c r="L63" s="44"/>
    </row>
    <row r="64" spans="1:12" s="3" customFormat="1" ht="9" x14ac:dyDescent="0.15">
      <c r="A64" s="4"/>
      <c r="L64" s="44"/>
    </row>
    <row r="65" spans="1:12" s="3" customFormat="1" ht="9" x14ac:dyDescent="0.15">
      <c r="A65" s="4"/>
      <c r="L65" s="44"/>
    </row>
    <row r="66" spans="1:12" s="3" customFormat="1" ht="9" x14ac:dyDescent="0.15">
      <c r="A66" s="4"/>
      <c r="L66" s="44"/>
    </row>
    <row r="67" spans="1:12" s="3" customFormat="1" ht="9" x14ac:dyDescent="0.15">
      <c r="A67" s="4"/>
      <c r="L67" s="44"/>
    </row>
    <row r="68" spans="1:12" s="3" customFormat="1" ht="9" x14ac:dyDescent="0.15">
      <c r="A68" s="4"/>
      <c r="L68" s="44"/>
    </row>
    <row r="69" spans="1:12" s="3" customFormat="1" ht="9" x14ac:dyDescent="0.15">
      <c r="A69" s="4"/>
      <c r="L69" s="44"/>
    </row>
    <row r="70" spans="1:12" s="3" customFormat="1" ht="9" x14ac:dyDescent="0.15">
      <c r="A70" s="4"/>
      <c r="L70" s="44"/>
    </row>
    <row r="71" spans="1:12" s="3" customFormat="1" ht="9" x14ac:dyDescent="0.15">
      <c r="A71" s="4"/>
      <c r="L71" s="44"/>
    </row>
    <row r="72" spans="1:12" s="3" customFormat="1" ht="9" x14ac:dyDescent="0.15">
      <c r="A72" s="4"/>
      <c r="L72" s="44"/>
    </row>
    <row r="73" spans="1:12" s="3" customFormat="1" ht="9" x14ac:dyDescent="0.15">
      <c r="L73" s="44"/>
    </row>
    <row r="74" spans="1:12" s="3" customFormat="1" ht="9" x14ac:dyDescent="0.15">
      <c r="L74" s="44"/>
    </row>
    <row r="75" spans="1:12" s="3" customFormat="1" ht="9" x14ac:dyDescent="0.15">
      <c r="L75" s="44"/>
    </row>
    <row r="76" spans="1:12" s="3" customFormat="1" ht="9" x14ac:dyDescent="0.15">
      <c r="L76" s="44"/>
    </row>
    <row r="77" spans="1:12" s="3" customFormat="1" ht="9" x14ac:dyDescent="0.15">
      <c r="L77" s="44"/>
    </row>
    <row r="78" spans="1:12" s="3" customFormat="1" ht="9" x14ac:dyDescent="0.15">
      <c r="L78" s="44"/>
    </row>
    <row r="79" spans="1:12" s="3" customFormat="1" ht="9" x14ac:dyDescent="0.15">
      <c r="L79" s="44"/>
    </row>
    <row r="80" spans="1:12" s="3" customFormat="1" ht="9" x14ac:dyDescent="0.15">
      <c r="L80" s="44"/>
    </row>
    <row r="81" spans="12:12" s="3" customFormat="1" ht="9" x14ac:dyDescent="0.15">
      <c r="L81" s="44"/>
    </row>
    <row r="82" spans="12:12" s="3" customFormat="1" ht="9" x14ac:dyDescent="0.15">
      <c r="L82" s="44"/>
    </row>
    <row r="83" spans="12:12" s="3" customFormat="1" ht="9" x14ac:dyDescent="0.15">
      <c r="L83" s="44"/>
    </row>
    <row r="84" spans="12:12" s="3" customFormat="1" ht="9" x14ac:dyDescent="0.15">
      <c r="L84" s="44"/>
    </row>
    <row r="85" spans="12:12" s="3" customFormat="1" ht="9" x14ac:dyDescent="0.15">
      <c r="L85" s="44"/>
    </row>
    <row r="86" spans="12:12" s="3" customFormat="1" ht="9" x14ac:dyDescent="0.15">
      <c r="L86" s="44"/>
    </row>
    <row r="87" spans="12:12" s="3" customFormat="1" ht="9" x14ac:dyDescent="0.15">
      <c r="L87" s="44"/>
    </row>
    <row r="88" spans="12:12" s="3" customFormat="1" ht="9" x14ac:dyDescent="0.15">
      <c r="L88" s="44"/>
    </row>
    <row r="89" spans="12:12" s="3" customFormat="1" ht="9" x14ac:dyDescent="0.15">
      <c r="L89" s="44"/>
    </row>
    <row r="90" spans="12:12" s="3" customFormat="1" ht="9" x14ac:dyDescent="0.15">
      <c r="L90" s="44"/>
    </row>
    <row r="91" spans="12:12" s="3" customFormat="1" ht="9" x14ac:dyDescent="0.15">
      <c r="L91" s="44"/>
    </row>
    <row r="92" spans="12:12" s="3" customFormat="1" ht="9" x14ac:dyDescent="0.15">
      <c r="L92" s="44"/>
    </row>
    <row r="93" spans="12:12" s="3" customFormat="1" ht="9" x14ac:dyDescent="0.15">
      <c r="L93" s="44"/>
    </row>
    <row r="94" spans="12:12" s="3" customFormat="1" ht="9" x14ac:dyDescent="0.15">
      <c r="L94" s="44"/>
    </row>
    <row r="95" spans="12:12" s="3" customFormat="1" ht="9" x14ac:dyDescent="0.15">
      <c r="L95" s="44"/>
    </row>
    <row r="96" spans="12:12" s="3" customFormat="1" ht="9" x14ac:dyDescent="0.15">
      <c r="L96" s="44"/>
    </row>
    <row r="97" spans="12:12" s="3" customFormat="1" ht="9" x14ac:dyDescent="0.15">
      <c r="L97" s="44"/>
    </row>
    <row r="98" spans="12:12" s="3" customFormat="1" ht="9" x14ac:dyDescent="0.15">
      <c r="L98" s="44"/>
    </row>
    <row r="99" spans="12:12" s="3" customFormat="1" ht="9" x14ac:dyDescent="0.15">
      <c r="L99" s="44"/>
    </row>
    <row r="100" spans="12:12" s="3" customFormat="1" ht="9" x14ac:dyDescent="0.15">
      <c r="L100" s="44"/>
    </row>
    <row r="101" spans="12:12" s="3" customFormat="1" ht="9" x14ac:dyDescent="0.15">
      <c r="L101" s="44"/>
    </row>
    <row r="102" spans="12:12" s="3" customFormat="1" ht="9" x14ac:dyDescent="0.15">
      <c r="L102" s="44"/>
    </row>
    <row r="103" spans="12:12" s="3" customFormat="1" ht="9" x14ac:dyDescent="0.15">
      <c r="L103" s="44"/>
    </row>
    <row r="104" spans="12:12" s="3" customFormat="1" ht="9" x14ac:dyDescent="0.15">
      <c r="L104" s="44"/>
    </row>
    <row r="105" spans="12:12" s="3" customFormat="1" ht="9" x14ac:dyDescent="0.15">
      <c r="L105" s="44"/>
    </row>
    <row r="106" spans="12:12" s="3" customFormat="1" ht="9" x14ac:dyDescent="0.15">
      <c r="L106" s="44"/>
    </row>
    <row r="107" spans="12:12" s="3" customFormat="1" ht="9" x14ac:dyDescent="0.15">
      <c r="L107" s="44"/>
    </row>
    <row r="108" spans="12:12" s="3" customFormat="1" ht="9" x14ac:dyDescent="0.15">
      <c r="L108" s="44"/>
    </row>
    <row r="109" spans="12:12" s="3" customFormat="1" ht="9" x14ac:dyDescent="0.15">
      <c r="L109" s="44"/>
    </row>
    <row r="110" spans="12:12" s="3" customFormat="1" ht="9" x14ac:dyDescent="0.15">
      <c r="L110" s="44"/>
    </row>
    <row r="111" spans="12:12" s="3" customFormat="1" ht="9" x14ac:dyDescent="0.15">
      <c r="L111" s="44"/>
    </row>
    <row r="112" spans="12:12" s="3" customFormat="1" ht="9" x14ac:dyDescent="0.15">
      <c r="L112" s="44"/>
    </row>
    <row r="113" spans="12:12" s="3" customFormat="1" ht="9" x14ac:dyDescent="0.15">
      <c r="L113" s="44"/>
    </row>
    <row r="114" spans="12:12" s="3" customFormat="1" ht="9" x14ac:dyDescent="0.15">
      <c r="L114" s="44"/>
    </row>
    <row r="115" spans="12:12" s="3" customFormat="1" ht="9" x14ac:dyDescent="0.15">
      <c r="L115" s="44"/>
    </row>
    <row r="116" spans="12:12" s="3" customFormat="1" ht="9" x14ac:dyDescent="0.15">
      <c r="L116" s="44"/>
    </row>
    <row r="117" spans="12:12" s="3" customFormat="1" ht="9" x14ac:dyDescent="0.15">
      <c r="L117" s="44"/>
    </row>
    <row r="118" spans="12:12" s="3" customFormat="1" ht="9" x14ac:dyDescent="0.15">
      <c r="L118" s="44"/>
    </row>
    <row r="119" spans="12:12" s="3" customFormat="1" ht="9" x14ac:dyDescent="0.15">
      <c r="L119" s="44"/>
    </row>
    <row r="120" spans="12:12" s="3" customFormat="1" ht="9" x14ac:dyDescent="0.15">
      <c r="L120" s="44"/>
    </row>
    <row r="121" spans="12:12" s="3" customFormat="1" ht="9" x14ac:dyDescent="0.15">
      <c r="L121" s="44"/>
    </row>
    <row r="122" spans="12:12" s="3" customFormat="1" ht="9" x14ac:dyDescent="0.15">
      <c r="L122" s="44"/>
    </row>
    <row r="123" spans="12:12" s="3" customFormat="1" ht="9" x14ac:dyDescent="0.15">
      <c r="L123" s="44"/>
    </row>
    <row r="124" spans="12:12" s="3" customFormat="1" ht="9" x14ac:dyDescent="0.15">
      <c r="L124" s="44"/>
    </row>
    <row r="125" spans="12:12" s="3" customFormat="1" ht="9" x14ac:dyDescent="0.15">
      <c r="L125" s="44"/>
    </row>
    <row r="126" spans="12:12" s="3" customFormat="1" ht="9" x14ac:dyDescent="0.15">
      <c r="L126" s="44"/>
    </row>
    <row r="127" spans="12:12" s="3" customFormat="1" ht="9" x14ac:dyDescent="0.15">
      <c r="L127" s="44"/>
    </row>
    <row r="128" spans="12:12" s="3" customFormat="1" ht="9" x14ac:dyDescent="0.15">
      <c r="L128" s="44"/>
    </row>
    <row r="129" spans="12:12" s="3" customFormat="1" ht="9" x14ac:dyDescent="0.15">
      <c r="L129" s="44"/>
    </row>
    <row r="130" spans="12:12" s="3" customFormat="1" ht="9" x14ac:dyDescent="0.15">
      <c r="L130" s="44"/>
    </row>
    <row r="131" spans="12:12" s="3" customFormat="1" ht="9" x14ac:dyDescent="0.15">
      <c r="L131" s="44"/>
    </row>
    <row r="132" spans="12:12" s="3" customFormat="1" ht="9" x14ac:dyDescent="0.15">
      <c r="L132" s="44"/>
    </row>
    <row r="133" spans="12:12" s="3" customFormat="1" ht="9" x14ac:dyDescent="0.15">
      <c r="L133" s="44"/>
    </row>
    <row r="134" spans="12:12" s="3" customFormat="1" ht="9" x14ac:dyDescent="0.15">
      <c r="L134" s="44"/>
    </row>
    <row r="135" spans="12:12" s="3" customFormat="1" ht="9" x14ac:dyDescent="0.15">
      <c r="L135" s="44"/>
    </row>
    <row r="136" spans="12:12" s="3" customFormat="1" ht="9" x14ac:dyDescent="0.15">
      <c r="L136" s="44"/>
    </row>
    <row r="137" spans="12:12" s="3" customFormat="1" ht="9" x14ac:dyDescent="0.15">
      <c r="L137" s="44"/>
    </row>
    <row r="138" spans="12:12" s="3" customFormat="1" ht="9" x14ac:dyDescent="0.15">
      <c r="L138" s="44"/>
    </row>
    <row r="139" spans="12:12" s="3" customFormat="1" ht="9" x14ac:dyDescent="0.15">
      <c r="L139" s="44"/>
    </row>
    <row r="140" spans="12:12" s="3" customFormat="1" ht="9" x14ac:dyDescent="0.15">
      <c r="L140" s="44"/>
    </row>
    <row r="141" spans="12:12" s="3" customFormat="1" ht="9" x14ac:dyDescent="0.15">
      <c r="L141" s="44"/>
    </row>
    <row r="142" spans="12:12" s="3" customFormat="1" ht="9" x14ac:dyDescent="0.15">
      <c r="L142" s="44"/>
    </row>
    <row r="143" spans="12:12" s="3" customFormat="1" ht="9" x14ac:dyDescent="0.15">
      <c r="L143" s="44"/>
    </row>
    <row r="144" spans="12:12" s="3" customFormat="1" ht="9" x14ac:dyDescent="0.15">
      <c r="L144" s="44"/>
    </row>
    <row r="145" spans="12:12" s="3" customFormat="1" ht="9" x14ac:dyDescent="0.15">
      <c r="L145" s="44"/>
    </row>
    <row r="146" spans="12:12" s="3" customFormat="1" ht="9" x14ac:dyDescent="0.15">
      <c r="L146" s="44"/>
    </row>
    <row r="147" spans="12:12" s="3" customFormat="1" ht="9" x14ac:dyDescent="0.15">
      <c r="L147" s="44"/>
    </row>
    <row r="148" spans="12:12" s="3" customFormat="1" ht="9" x14ac:dyDescent="0.15">
      <c r="L148" s="44"/>
    </row>
    <row r="149" spans="12:12" s="3" customFormat="1" ht="9" x14ac:dyDescent="0.15">
      <c r="L149" s="44"/>
    </row>
    <row r="150" spans="12:12" s="3" customFormat="1" ht="9" x14ac:dyDescent="0.15">
      <c r="L150" s="44"/>
    </row>
    <row r="151" spans="12:12" s="3" customFormat="1" ht="9" x14ac:dyDescent="0.15">
      <c r="L151" s="44"/>
    </row>
    <row r="152" spans="12:12" s="3" customFormat="1" ht="9" x14ac:dyDescent="0.15">
      <c r="L152" s="44"/>
    </row>
    <row r="153" spans="12:12" s="3" customFormat="1" ht="9" x14ac:dyDescent="0.15">
      <c r="L153" s="44"/>
    </row>
    <row r="154" spans="12:12" s="3" customFormat="1" ht="9" x14ac:dyDescent="0.15">
      <c r="L154" s="44"/>
    </row>
    <row r="155" spans="12:12" s="3" customFormat="1" ht="9" x14ac:dyDescent="0.15">
      <c r="L155" s="44"/>
    </row>
    <row r="156" spans="12:12" s="3" customFormat="1" ht="9" x14ac:dyDescent="0.15">
      <c r="L156" s="44"/>
    </row>
    <row r="157" spans="12:12" s="3" customFormat="1" ht="9" x14ac:dyDescent="0.15">
      <c r="L157" s="44"/>
    </row>
    <row r="158" spans="12:12" s="3" customFormat="1" ht="9" x14ac:dyDescent="0.15">
      <c r="L158" s="44"/>
    </row>
    <row r="159" spans="12:12" s="3" customFormat="1" ht="9" x14ac:dyDescent="0.15">
      <c r="L159" s="44"/>
    </row>
    <row r="160" spans="12:12" s="3" customFormat="1" ht="9" x14ac:dyDescent="0.15">
      <c r="L160" s="44"/>
    </row>
    <row r="161" spans="12:12" s="3" customFormat="1" ht="9" x14ac:dyDescent="0.15">
      <c r="L161" s="44"/>
    </row>
    <row r="162" spans="12:12" s="3" customFormat="1" ht="9" x14ac:dyDescent="0.15">
      <c r="L162" s="44"/>
    </row>
    <row r="163" spans="12:12" s="3" customFormat="1" ht="9" x14ac:dyDescent="0.15">
      <c r="L163" s="44"/>
    </row>
    <row r="164" spans="12:12" s="3" customFormat="1" ht="9" x14ac:dyDescent="0.15">
      <c r="L164" s="44"/>
    </row>
    <row r="165" spans="12:12" s="3" customFormat="1" ht="9" x14ac:dyDescent="0.15">
      <c r="L165" s="44"/>
    </row>
    <row r="166" spans="12:12" s="3" customFormat="1" ht="9" x14ac:dyDescent="0.15">
      <c r="L166" s="44"/>
    </row>
    <row r="167" spans="12:12" s="3" customFormat="1" ht="9" x14ac:dyDescent="0.15">
      <c r="L167" s="44"/>
    </row>
    <row r="168" spans="12:12" s="3" customFormat="1" ht="9" x14ac:dyDescent="0.15">
      <c r="L168" s="44"/>
    </row>
    <row r="169" spans="12:12" s="3" customFormat="1" ht="9" x14ac:dyDescent="0.15">
      <c r="L169" s="44"/>
    </row>
    <row r="170" spans="12:12" s="3" customFormat="1" ht="9" x14ac:dyDescent="0.15">
      <c r="L170" s="44"/>
    </row>
    <row r="171" spans="12:12" s="3" customFormat="1" ht="9" x14ac:dyDescent="0.15">
      <c r="L171" s="44"/>
    </row>
    <row r="172" spans="12:12" s="3" customFormat="1" ht="9" x14ac:dyDescent="0.15">
      <c r="L172" s="44"/>
    </row>
    <row r="173" spans="12:12" s="3" customFormat="1" ht="9" x14ac:dyDescent="0.15">
      <c r="L173" s="44"/>
    </row>
    <row r="174" spans="12:12" s="3" customFormat="1" ht="9" x14ac:dyDescent="0.15">
      <c r="L174" s="44"/>
    </row>
    <row r="175" spans="12:12" s="3" customFormat="1" ht="9" x14ac:dyDescent="0.15">
      <c r="L175" s="44"/>
    </row>
    <row r="176" spans="12:12" s="3" customFormat="1" ht="9" x14ac:dyDescent="0.15">
      <c r="L176" s="44"/>
    </row>
    <row r="177" spans="12:12" s="3" customFormat="1" ht="9" x14ac:dyDescent="0.15">
      <c r="L177" s="44"/>
    </row>
    <row r="178" spans="12:12" s="3" customFormat="1" ht="9" x14ac:dyDescent="0.15">
      <c r="L178" s="44"/>
    </row>
    <row r="179" spans="12:12" s="3" customFormat="1" ht="9" x14ac:dyDescent="0.15">
      <c r="L179" s="44"/>
    </row>
    <row r="180" spans="12:12" s="3" customFormat="1" ht="9" x14ac:dyDescent="0.15">
      <c r="L180" s="44"/>
    </row>
    <row r="181" spans="12:12" s="3" customFormat="1" ht="9" x14ac:dyDescent="0.15">
      <c r="L181" s="44"/>
    </row>
    <row r="182" spans="12:12" s="3" customFormat="1" ht="9" x14ac:dyDescent="0.15">
      <c r="L182" s="44"/>
    </row>
    <row r="183" spans="12:12" s="3" customFormat="1" ht="9" x14ac:dyDescent="0.15">
      <c r="L183" s="44"/>
    </row>
    <row r="184" spans="12:12" s="3" customFormat="1" ht="9" x14ac:dyDescent="0.15">
      <c r="L184" s="44"/>
    </row>
  </sheetData>
  <sheetProtection password="CF73" sheet="1"/>
  <mergeCells count="52">
    <mergeCell ref="H34:I34"/>
    <mergeCell ref="A3:H3"/>
    <mergeCell ref="B16:D16"/>
    <mergeCell ref="B17:D17"/>
    <mergeCell ref="B18:D18"/>
    <mergeCell ref="A15:D15"/>
    <mergeCell ref="A5:D5"/>
    <mergeCell ref="A1:B1"/>
    <mergeCell ref="F1:H1"/>
    <mergeCell ref="A29:C29"/>
    <mergeCell ref="B24:D24"/>
    <mergeCell ref="B25:D25"/>
    <mergeCell ref="A12:H13"/>
    <mergeCell ref="B19:D19"/>
    <mergeCell ref="A23:D23"/>
    <mergeCell ref="A22:H22"/>
    <mergeCell ref="A43:D43"/>
    <mergeCell ref="F43:H43"/>
    <mergeCell ref="B31:C31"/>
    <mergeCell ref="A39:H39"/>
    <mergeCell ref="A40:H40"/>
    <mergeCell ref="A41:D42"/>
    <mergeCell ref="F41:H42"/>
    <mergeCell ref="B32:C32"/>
    <mergeCell ref="G32:J32"/>
    <mergeCell ref="G33:J33"/>
    <mergeCell ref="B33:C33"/>
    <mergeCell ref="A28:H28"/>
    <mergeCell ref="B30:C30"/>
    <mergeCell ref="H26:I26"/>
    <mergeCell ref="G29:J29"/>
    <mergeCell ref="G30:J30"/>
    <mergeCell ref="G31:J31"/>
    <mergeCell ref="H5:J5"/>
    <mergeCell ref="B6:D6"/>
    <mergeCell ref="H6:J6"/>
    <mergeCell ref="B7:D7"/>
    <mergeCell ref="H7:J7"/>
    <mergeCell ref="B8:D8"/>
    <mergeCell ref="H8:J8"/>
    <mergeCell ref="B9:D9"/>
    <mergeCell ref="H9:J9"/>
    <mergeCell ref="H10:I10"/>
    <mergeCell ref="H15:J15"/>
    <mergeCell ref="H16:J16"/>
    <mergeCell ref="H17:J17"/>
    <mergeCell ref="H18:J18"/>
    <mergeCell ref="H19:J19"/>
    <mergeCell ref="H20:I20"/>
    <mergeCell ref="F23:J23"/>
    <mergeCell ref="F24:J24"/>
    <mergeCell ref="F25:J25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_x000a_Solo al punto o al mezzo punto !" sqref="E24:E25 E16:E19 E6:E9">
      <formula1>$L$2:$L$12</formula1>
    </dataValidation>
  </dataValidations>
  <pageMargins left="0.59055118110236227" right="0.59055118110236227" top="0.39370078740157483" bottom="0.39370078740157483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Vorderseite</vt:lpstr>
      <vt:lpstr>Rückseite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Marty, Erika</cp:lastModifiedBy>
  <cp:lastPrinted>2014-07-24T13:42:32Z</cp:lastPrinted>
  <dcterms:created xsi:type="dcterms:W3CDTF">2006-01-30T14:36:36Z</dcterms:created>
  <dcterms:modified xsi:type="dcterms:W3CDTF">2024-03-21T12:17:30Z</dcterms:modified>
</cp:coreProperties>
</file>