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493ACF24-FE41-449B-81C7-694AD99266CE}" xr6:coauthVersionLast="47" xr6:coauthVersionMax="47" xr10:uidLastSave="{00000000-0000-0000-0000-000000000000}"/>
  <bookViews>
    <workbookView xWindow="4980" yWindow="2070" windowWidth="23145" windowHeight="13260"/>
  </bookViews>
  <sheets>
    <sheet name="Vorderseite" sheetId="1" r:id="rId1"/>
    <sheet name="Rückseite" sheetId="2" r:id="rId2"/>
  </sheets>
  <definedNames>
    <definedName name="_xlnm.Print_Area" localSheetId="0">Vorderseite!$A$1:$G$50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22" i="2"/>
  <c r="F7" i="2"/>
  <c r="F8" i="2"/>
  <c r="F9" i="2"/>
  <c r="F10" i="2"/>
  <c r="F16" i="2"/>
  <c r="F15" i="2"/>
  <c r="F17" i="2"/>
  <c r="F1" i="2"/>
  <c r="H11" i="2"/>
  <c r="D21" i="2"/>
  <c r="F21" i="2"/>
  <c r="H17" i="2"/>
  <c r="D23" i="2"/>
  <c r="F23" i="2"/>
  <c r="F24" i="2"/>
  <c r="H24" i="2"/>
</calcChain>
</file>

<file path=xl/sharedStrings.xml><?xml version="1.0" encoding="utf-8"?>
<sst xmlns="http://schemas.openxmlformats.org/spreadsheetml/2006/main" count="63" uniqueCount="55">
  <si>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</si>
  <si>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</si>
  <si>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</si>
  <si>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</si>
  <si>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</si>
  <si>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</si>
  <si>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</si>
  <si>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1.</t>
  </si>
  <si>
    <t>Bemerkungen / Remarques / Osservazioni</t>
  </si>
  <si>
    <t>Prüfungsergebnis / Resultat de l'examen / Risultato d'esame</t>
  </si>
  <si>
    <t>2.</t>
  </si>
  <si>
    <t>Die Sekretärin, der Sekretär / La, le secrétaire / 
La segretaria, il segretario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</si>
  <si>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</si>
  <si>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</si>
  <si>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</si>
  <si>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</si>
  <si>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</si>
  <si>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</si>
  <si>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</si>
  <si>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</si>
  <si>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</si>
  <si>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</si>
  <si>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</si>
  <si>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</si>
  <si>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</si>
  <si>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</si>
  <si>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</si>
  <si>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Die Prüfung ist bestanden, wenn weder die Note des Qualifikationsbereichs "Praktische Arbeiten" noch die Gesamtnote den Wert 4 unterschreitet. / 
L'examen est réussi si la note de la domaine "Travail pratique" et la note globale sont égales ou supérieures à 4,0. / 
L’esame finale è superato se per il campo di qualificazione "Lavoro pratico" e la nota complessiva raggiunge o supera il 4.</t>
  </si>
  <si>
    <t>Erfahrungsnoten / Notes d'expérience / Note relative</t>
  </si>
  <si>
    <t>Berufskundlicher Unterricht /
Enseignement des connaissances professionneles /
Insegnamento professionale</t>
  </si>
  <si>
    <t>3.</t>
  </si>
  <si>
    <t>Spenglerin EFZ / Spengler EFZ</t>
  </si>
  <si>
    <t>Ferblantière CFC / Ferblantier CFC</t>
  </si>
  <si>
    <t>Lattoniera AFC / Lattoniere AFC</t>
  </si>
  <si>
    <t>Kanton / 
Canton / Cantone:</t>
  </si>
  <si>
    <t xml:space="preserve">** Auf eine ganze oder halbe Note gerundet / A arrondir à une note entière ou à une demi-note / Arrotondare al punto o al mezzo punto </t>
  </si>
  <si>
    <t xml:space="preserve">Qualifikationsbereich Praktische Arbeiten / Domaine de qualification Travaux pratiques / Settore di qualificazion Lavori pratici </t>
  </si>
  <si>
    <t>Überbetriebliche Kurse /
Cours interentreprises /
Corsi interaziendali</t>
  </si>
  <si>
    <t xml:space="preserve">: 100 % = Gesamtnote* / 
Note globale* / 
Nota globale* 
</t>
  </si>
  <si>
    <t>Gewicht. / 
Pondéra. /
Pondera.</t>
  </si>
  <si>
    <t>Produkt /
Produits /
Prodotto</t>
  </si>
  <si>
    <t>Noten ** /
Notes ** /
Note **</t>
  </si>
  <si>
    <t>Noten /
Notes /
Note</t>
  </si>
  <si>
    <t>Qualifikationsbereich Allgemeinbildung * / Domaine de qualification Culture générale * / Settore di qualificazione Cultura generale *</t>
  </si>
  <si>
    <t>Erfahrungsnote / 
Note d'expérience / 
Nota complessiva</t>
  </si>
  <si>
    <t>: 100 % = Erfahrungsnote * /
Note d'expérience * /
Nota complessiva *</t>
  </si>
  <si>
    <t>Gemäss der Verordnung über die berufliche Grundbildung vom 01.07.2019  (Stand am 01.11.2023) / Ordonnances sur la formation professionnelle initiale du 01.07.2019 (état au 01.11.2023) / Ordinanze sulla formazione professionale di base del 01.07.2019 (stato: 01.11.2023)</t>
  </si>
  <si>
    <t>4.</t>
  </si>
  <si>
    <t>: 100 = Note des Qualifikationsbereichs* /
         Note de domaine de qualification* /
         Nota di settore di qualificazione*</t>
  </si>
  <si>
    <t>** Zulässige Eingabewerte</t>
  </si>
  <si>
    <r>
      <t xml:space="preserve">Qualifikationsbereich Praktische Arbeiten </t>
    </r>
    <r>
      <rPr>
        <sz val="9"/>
        <rFont val="Arial"/>
        <family val="2"/>
      </rPr>
      <t>(24 Stunden)</t>
    </r>
    <r>
      <rPr>
        <b/>
        <sz val="9"/>
        <rFont val="Arial"/>
        <family val="2"/>
      </rPr>
      <t xml:space="preserve"> / Domaine de qualification Travaux pratiques  </t>
    </r>
    <r>
      <rPr>
        <sz val="9"/>
        <rFont val="Arial"/>
        <family val="2"/>
      </rPr>
      <t>(24 heures)</t>
    </r>
    <r>
      <rPr>
        <b/>
        <sz val="9"/>
        <rFont val="Arial"/>
        <family val="2"/>
      </rPr>
      <t xml:space="preserve"> / Settore di qualificazione Conoscenze Lavori pratici </t>
    </r>
    <r>
      <rPr>
        <sz val="9"/>
        <rFont val="Arial"/>
        <family val="2"/>
      </rPr>
      <t>(24 ore)</t>
    </r>
  </si>
  <si>
    <t xml:space="preserve">Planen der Arbeiten (HK a.2–a.7) / Planification des travaux (CO a.2 à a.7) / Pianificazione dei lavori (CO a.2–a.7) </t>
  </si>
  <si>
    <t>Durchführen von Abschlussarbeiten / Exécution de travaux finaux / Esecuzione dei lavori di rifinitura</t>
  </si>
  <si>
    <t>Fachgespräch / Entretien professionnel / Colloquio professionale</t>
  </si>
  <si>
    <t>Arbeitsplatz einrichten und sichern (HK a.1)
Herstellen von Bauteilen - Einbauen von Schichten am Flachdach und an der Fassade - Montieren von Bauteilen am Flachdach, am geneigten Dach und
an der Fassade / Aménager et sécuriser le poste de travail (CO a.1) -Fabrication des éléments de ferblanterie - Pose de couches structurelles sur les toits plats et les façades - Montage d’éléments de ferblanterie sur des toits plats, des toits
en pente et des façades / Allestire la postazione di lavoro e metterla in sicurezza (CO a.1) - Posa degli strati strutturali su tetti piani e facciate - Montaggio degli elementi di lattoneria su tetti piani, tetti a falde
e facciate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</si>
</sst>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0" fontId="4" fillId="0" borderId="1" xfId="0" applyFont="1" applyBorder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>
      <alignment horizontal="left" vertical="top" wrapText="1"/>
    </xf>
    <xf numFmtId="179" fontId="5" fillId="0" borderId="11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 wrapText="1"/>
    </xf>
    <xf numFmtId="179" fontId="5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5" fillId="0" borderId="10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179" fontId="5" fillId="0" borderId="11" xfId="0" applyNumberFormat="1" applyFont="1" applyBorder="1" applyAlignment="1" applyProtection="1">
      <alignment horizontal="center" vertical="center" wrapText="1"/>
      <protection locked="0"/>
    </xf>
    <xf numFmtId="179" fontId="5" fillId="0" borderId="11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>
      <alignment vertical="top" wrapText="1"/>
    </xf>
    <xf numFmtId="179" fontId="5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/>
    <xf numFmtId="179" fontId="5" fillId="0" borderId="0" xfId="0" applyNumberFormat="1" applyFont="1" applyBorder="1" applyAlignment="1">
      <alignment horizontal="center"/>
    </xf>
    <xf numFmtId="179" fontId="5" fillId="0" borderId="15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11" xfId="0" applyFont="1" applyBorder="1" applyAlignment="1">
      <alignment horizontal="center" vertical="center"/>
    </xf>
    <xf numFmtId="179" fontId="5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49" fontId="4" fillId="0" borderId="0" xfId="0" applyNumberFormat="1" applyFont="1" applyBorder="1" applyAlignment="1" applyProtection="1">
      <alignment vertical="top" wrapText="1"/>
    </xf>
    <xf numFmtId="0" fontId="5" fillId="0" borderId="10" xfId="0" applyFont="1" applyBorder="1" applyProtection="1">
      <protection locked="0"/>
    </xf>
    <xf numFmtId="9" fontId="5" fillId="0" borderId="11" xfId="0" applyNumberFormat="1" applyFont="1" applyFill="1" applyBorder="1" applyAlignment="1">
      <alignment horizontal="center" vertical="center" wrapText="1"/>
    </xf>
    <xf numFmtId="9" fontId="5" fillId="0" borderId="11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7" fillId="0" borderId="0" xfId="0" applyFont="1"/>
    <xf numFmtId="0" fontId="8" fillId="0" borderId="0" xfId="0" applyFont="1"/>
    <xf numFmtId="0" fontId="7" fillId="0" borderId="0" xfId="0" applyFont="1" applyFill="1"/>
    <xf numFmtId="0" fontId="7" fillId="0" borderId="0" xfId="0" applyFont="1" applyBorder="1"/>
    <xf numFmtId="0" fontId="7" fillId="0" borderId="0" xfId="0" applyFont="1" applyAlignment="1"/>
    <xf numFmtId="49" fontId="7" fillId="0" borderId="0" xfId="0" applyNumberFormat="1" applyFont="1" applyAlignment="1">
      <alignment horizontal="left"/>
    </xf>
    <xf numFmtId="0" fontId="9" fillId="0" borderId="0" xfId="0" applyFont="1"/>
    <xf numFmtId="0" fontId="5" fillId="0" borderId="1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5" fontId="5" fillId="0" borderId="10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4" xfId="0" applyNumberFormat="1" applyFont="1" applyBorder="1" applyAlignment="1" applyProtection="1">
      <alignment horizontal="center" vertical="top" wrapText="1"/>
      <protection locked="0"/>
    </xf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2" fontId="4" fillId="0" borderId="14" xfId="0" applyNumberFormat="1" applyFont="1" applyFill="1" applyBorder="1" applyAlignment="1">
      <alignment horizontal="left" vertical="top" wrapText="1"/>
    </xf>
    <xf numFmtId="2" fontId="4" fillId="0" borderId="22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/>
    <xf numFmtId="0" fontId="5" fillId="0" borderId="10" xfId="0" applyFont="1" applyBorder="1" applyAlignment="1"/>
    <xf numFmtId="49" fontId="4" fillId="0" borderId="14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49" fontId="4" fillId="0" borderId="14" xfId="0" applyNumberFormat="1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1" fillId="0" borderId="10" xfId="0" applyNumberFormat="1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4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horizontal="center"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40</xdr:row>
      <xdr:rowOff>85725</xdr:rowOff>
    </xdr:from>
    <xdr:to>
      <xdr:col>7</xdr:col>
      <xdr:colOff>0</xdr:colOff>
      <xdr:row>49</xdr:row>
      <xdr:rowOff>66675</xdr:rowOff>
    </xdr:to>
    <xdr:pic>
      <xdr:nvPicPr>
        <xdr:cNvPr id="1051" name="Picture 2" descr="Unbenannt">
          <a:extLst>
            <a:ext uri="{FF2B5EF4-FFF2-40B4-BE49-F238E27FC236}">
              <a16:creationId xmlns:a16="http://schemas.microsoft.com/office/drawing/2014/main" id="{71170821-EB5A-64D6-0503-73FB28672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753475"/>
          <a:ext cx="60960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190" zoomScaleNormal="190" workbookViewId="0">
      <selection activeCell="A2" sqref="A2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7" s="3" customFormat="1" ht="15.75" customHeight="1" x14ac:dyDescent="0.2">
      <c r="A1" s="26">
        <v>45405</v>
      </c>
      <c r="B1" s="78" t="s">
        <v>31</v>
      </c>
      <c r="C1" s="78"/>
      <c r="D1" s="78"/>
      <c r="E1" s="79"/>
      <c r="F1" s="77" t="s">
        <v>18</v>
      </c>
      <c r="G1" s="27"/>
    </row>
    <row r="2" spans="1:7" s="3" customFormat="1" ht="14.25" customHeight="1" x14ac:dyDescent="0.2">
      <c r="B2" s="78" t="s">
        <v>32</v>
      </c>
      <c r="C2" s="78"/>
      <c r="D2" s="78"/>
      <c r="E2" s="79"/>
      <c r="F2" s="77"/>
      <c r="G2" s="11"/>
    </row>
    <row r="3" spans="1:7" s="3" customFormat="1" ht="14.25" customHeight="1" x14ac:dyDescent="0.2">
      <c r="B3" s="78" t="s">
        <v>33</v>
      </c>
      <c r="C3" s="78"/>
      <c r="D3" s="78"/>
      <c r="E3" s="79"/>
      <c r="F3" s="80" t="s">
        <v>19</v>
      </c>
      <c r="G3" s="21"/>
    </row>
    <row r="4" spans="1:7" s="3" customFormat="1" ht="15.75" customHeight="1" x14ac:dyDescent="0.15">
      <c r="F4" s="81"/>
    </row>
    <row r="5" spans="1:7" s="3" customFormat="1" ht="15.75" customHeight="1" x14ac:dyDescent="0.2">
      <c r="F5" s="82" t="s">
        <v>34</v>
      </c>
      <c r="G5" s="48"/>
    </row>
    <row r="6" spans="1:7" s="3" customFormat="1" ht="15.75" customHeight="1" thickBot="1" x14ac:dyDescent="0.2">
      <c r="F6" s="83"/>
    </row>
    <row r="7" spans="1:7" s="2" customFormat="1" ht="17.25" customHeight="1" x14ac:dyDescent="0.2">
      <c r="A7" s="18"/>
      <c r="B7" s="72" t="s">
        <v>21</v>
      </c>
      <c r="C7" s="72"/>
      <c r="D7" s="72"/>
      <c r="E7" s="72"/>
      <c r="F7" s="72"/>
      <c r="G7" s="19"/>
    </row>
    <row r="8" spans="1:7" s="2" customFormat="1" ht="17.25" customHeight="1" thickBot="1" x14ac:dyDescent="0.25">
      <c r="A8" s="73" t="s">
        <v>22</v>
      </c>
      <c r="B8" s="74"/>
      <c r="C8" s="74"/>
      <c r="D8" s="74"/>
      <c r="E8" s="74"/>
      <c r="F8" s="74"/>
      <c r="G8" s="75"/>
    </row>
    <row r="9" spans="1:7" s="3" customFormat="1" ht="11.25" customHeight="1" x14ac:dyDescent="0.15"/>
    <row r="10" spans="1:7" s="3" customFormat="1" ht="21" customHeight="1" x14ac:dyDescent="0.15">
      <c r="A10" s="76" t="s">
        <v>46</v>
      </c>
      <c r="B10" s="76"/>
      <c r="C10" s="76"/>
      <c r="D10" s="76"/>
      <c r="E10" s="76"/>
      <c r="F10" s="76"/>
      <c r="G10" s="76"/>
    </row>
    <row r="11" spans="1:7" s="2" customFormat="1" x14ac:dyDescent="0.2"/>
    <row r="12" spans="1:7" s="5" customFormat="1" ht="12" customHeight="1" x14ac:dyDescent="0.2">
      <c r="A12" s="71" t="s">
        <v>15</v>
      </c>
      <c r="B12" s="71"/>
      <c r="C12" s="71"/>
      <c r="D12" s="71"/>
      <c r="E12" s="71"/>
      <c r="F12" s="71"/>
      <c r="G12" s="71"/>
    </row>
    <row r="13" spans="1:7" s="3" customFormat="1" ht="9" x14ac:dyDescent="0.15"/>
    <row r="14" spans="1:7" s="3" customFormat="1" ht="9" x14ac:dyDescent="0.15">
      <c r="A14" s="84" t="s">
        <v>0</v>
      </c>
      <c r="B14" s="84"/>
      <c r="C14" s="63"/>
      <c r="D14" s="63"/>
      <c r="E14" s="63"/>
      <c r="F14" s="63"/>
      <c r="G14" s="63"/>
    </row>
    <row r="15" spans="1:7" s="5" customFormat="1" ht="10.5" customHeight="1" x14ac:dyDescent="0.2">
      <c r="A15" s="85"/>
      <c r="B15" s="85"/>
      <c r="C15" s="62"/>
      <c r="D15" s="62"/>
      <c r="E15" s="62"/>
      <c r="F15" s="62"/>
      <c r="G15" s="62"/>
    </row>
    <row r="16" spans="1:7" s="3" customFormat="1" ht="9" x14ac:dyDescent="0.15"/>
    <row r="17" spans="1:7" s="3" customFormat="1" ht="9" x14ac:dyDescent="0.15">
      <c r="A17" s="84" t="s">
        <v>5</v>
      </c>
      <c r="B17" s="84"/>
      <c r="C17" s="64"/>
      <c r="D17" s="63"/>
      <c r="E17" s="63"/>
      <c r="F17" s="63"/>
      <c r="G17" s="63"/>
    </row>
    <row r="18" spans="1:7" s="5" customFormat="1" ht="12" x14ac:dyDescent="0.2">
      <c r="A18" s="85"/>
      <c r="B18" s="85"/>
      <c r="C18" s="62"/>
      <c r="D18" s="62"/>
      <c r="E18" s="62"/>
      <c r="F18" s="62"/>
      <c r="G18" s="62"/>
    </row>
    <row r="19" spans="1:7" s="2" customFormat="1" ht="13.5" customHeight="1" x14ac:dyDescent="0.2"/>
    <row r="20" spans="1:7" s="3" customFormat="1" ht="9" x14ac:dyDescent="0.15">
      <c r="A20" s="12"/>
      <c r="B20" s="13"/>
      <c r="C20" s="13"/>
      <c r="D20" s="13"/>
      <c r="E20" s="13"/>
      <c r="F20" s="13"/>
      <c r="G20" s="14"/>
    </row>
    <row r="21" spans="1:7" s="5" customFormat="1" ht="12" x14ac:dyDescent="0.2">
      <c r="A21" s="86" t="s">
        <v>1</v>
      </c>
      <c r="B21" s="87"/>
      <c r="C21" s="87"/>
      <c r="D21" s="87"/>
      <c r="E21" s="87"/>
      <c r="F21" s="87"/>
      <c r="G21" s="88"/>
    </row>
    <row r="22" spans="1:7" s="3" customFormat="1" ht="9" x14ac:dyDescent="0.15">
      <c r="A22" s="89" t="s">
        <v>2</v>
      </c>
      <c r="B22" s="90"/>
      <c r="C22" s="90"/>
      <c r="D22" s="90"/>
      <c r="E22" s="90"/>
      <c r="F22" s="90"/>
      <c r="G22" s="91"/>
    </row>
    <row r="23" spans="1:7" s="3" customFormat="1" ht="9" x14ac:dyDescent="0.15">
      <c r="A23" s="15"/>
      <c r="B23" s="16"/>
      <c r="C23" s="16"/>
      <c r="D23" s="16"/>
      <c r="E23" s="16"/>
      <c r="F23" s="16"/>
      <c r="G23" s="17"/>
    </row>
    <row r="24" spans="1:7" s="2" customFormat="1" ht="10.5" customHeight="1" x14ac:dyDescent="0.2"/>
    <row r="25" spans="1:7" s="5" customFormat="1" ht="12" x14ac:dyDescent="0.2">
      <c r="A25" s="69" t="s">
        <v>3</v>
      </c>
      <c r="B25" s="70"/>
      <c r="C25" s="70"/>
      <c r="D25" s="70"/>
      <c r="E25" s="70"/>
      <c r="F25" s="70"/>
      <c r="G25" s="70"/>
    </row>
    <row r="26" spans="1:7" s="3" customFormat="1" ht="9" x14ac:dyDescent="0.15"/>
    <row r="27" spans="1:7" s="3" customFormat="1" ht="30" customHeight="1" x14ac:dyDescent="0.15">
      <c r="A27" s="95" t="s">
        <v>14</v>
      </c>
      <c r="B27" s="96"/>
      <c r="C27" s="96"/>
      <c r="D27" s="96"/>
      <c r="E27" s="96"/>
      <c r="F27" s="96"/>
      <c r="G27" s="96"/>
    </row>
    <row r="28" spans="1:7" s="3" customFormat="1" ht="9" x14ac:dyDescent="0.15"/>
    <row r="29" spans="1:7" s="3" customFormat="1" ht="180.75" customHeight="1" x14ac:dyDescent="0.15">
      <c r="A29" s="65"/>
      <c r="B29" s="66"/>
      <c r="C29" s="66"/>
      <c r="D29" s="66"/>
      <c r="E29" s="66"/>
      <c r="F29" s="66"/>
      <c r="G29" s="67"/>
    </row>
    <row r="30" spans="1:7" s="3" customFormat="1" ht="9" x14ac:dyDescent="0.15"/>
    <row r="31" spans="1:7" s="3" customFormat="1" ht="9" x14ac:dyDescent="0.15">
      <c r="A31" s="68" t="s">
        <v>6</v>
      </c>
      <c r="B31" s="68"/>
      <c r="C31" s="68"/>
      <c r="E31" s="68" t="s">
        <v>17</v>
      </c>
      <c r="F31" s="68"/>
      <c r="G31" s="68"/>
    </row>
    <row r="32" spans="1:7" s="3" customFormat="1" ht="9" x14ac:dyDescent="0.15">
      <c r="A32" s="68"/>
      <c r="B32" s="68"/>
      <c r="C32" s="68"/>
      <c r="E32" s="68"/>
      <c r="F32" s="68"/>
      <c r="G32" s="68"/>
    </row>
    <row r="33" spans="1:7" s="3" customFormat="1" ht="24.75" customHeight="1" x14ac:dyDescent="0.2">
      <c r="A33" s="94"/>
      <c r="B33" s="94"/>
      <c r="C33" s="94"/>
      <c r="E33" s="62"/>
      <c r="F33" s="62"/>
      <c r="G33" s="62"/>
    </row>
    <row r="34" spans="1:7" s="3" customFormat="1" ht="29.25" customHeight="1" x14ac:dyDescent="0.2">
      <c r="E34" s="62"/>
      <c r="F34" s="62"/>
      <c r="G34" s="62"/>
    </row>
    <row r="35" spans="1:7" s="3" customFormat="1" ht="9" customHeight="1" x14ac:dyDescent="0.15">
      <c r="E35" s="10"/>
      <c r="F35" s="10"/>
      <c r="G35" s="10"/>
    </row>
    <row r="36" spans="1:7" s="3" customFormat="1" ht="9" x14ac:dyDescent="0.15">
      <c r="A36" s="92" t="s">
        <v>4</v>
      </c>
      <c r="B36" s="93"/>
      <c r="C36" s="93"/>
      <c r="D36" s="93"/>
      <c r="E36" s="93"/>
      <c r="F36" s="93"/>
      <c r="G36" s="93"/>
    </row>
    <row r="37" spans="1:7" s="3" customFormat="1" ht="9" x14ac:dyDescent="0.15">
      <c r="A37" s="93"/>
      <c r="B37" s="93"/>
      <c r="C37" s="93"/>
      <c r="D37" s="93"/>
      <c r="E37" s="93"/>
      <c r="F37" s="93"/>
      <c r="G37" s="93"/>
    </row>
    <row r="38" spans="1:7" s="3" customFormat="1" ht="12.75" customHeight="1" x14ac:dyDescent="0.15">
      <c r="A38" s="93"/>
      <c r="B38" s="93"/>
      <c r="C38" s="93"/>
      <c r="D38" s="93"/>
      <c r="E38" s="93"/>
      <c r="F38" s="93"/>
      <c r="G38" s="93"/>
    </row>
    <row r="39" spans="1:7" s="3" customFormat="1" ht="9" hidden="1" x14ac:dyDescent="0.15">
      <c r="A39" s="93"/>
      <c r="B39" s="93"/>
      <c r="C39" s="93"/>
      <c r="D39" s="93"/>
      <c r="E39" s="93"/>
      <c r="F39" s="93"/>
      <c r="G39" s="93"/>
    </row>
    <row r="40" spans="1:7" s="3" customFormat="1" ht="16.5" customHeight="1" x14ac:dyDescent="0.2">
      <c r="A40" s="69" t="s">
        <v>13</v>
      </c>
      <c r="B40" s="69"/>
      <c r="C40" s="69"/>
      <c r="D40" s="69"/>
      <c r="E40" s="69"/>
      <c r="F40" s="69"/>
      <c r="G40" s="69"/>
    </row>
  </sheetData>
  <sheetProtection password="CF73" sheet="1" objects="1" scenarios="1"/>
  <mergeCells count="26">
    <mergeCell ref="A40:G40"/>
    <mergeCell ref="A14:B15"/>
    <mergeCell ref="A17:B18"/>
    <mergeCell ref="A21:G21"/>
    <mergeCell ref="A22:G22"/>
    <mergeCell ref="A36:G39"/>
    <mergeCell ref="A33:C33"/>
    <mergeCell ref="E33:G33"/>
    <mergeCell ref="A27:G27"/>
    <mergeCell ref="A31:C32"/>
    <mergeCell ref="A12:G12"/>
    <mergeCell ref="B7:F7"/>
    <mergeCell ref="A8:G8"/>
    <mergeCell ref="A10:G10"/>
    <mergeCell ref="F1:F2"/>
    <mergeCell ref="B2:E2"/>
    <mergeCell ref="B3:E3"/>
    <mergeCell ref="F3:F4"/>
    <mergeCell ref="B1:E1"/>
    <mergeCell ref="F5:F6"/>
    <mergeCell ref="E34:G34"/>
    <mergeCell ref="C14:G15"/>
    <mergeCell ref="C17:G18"/>
    <mergeCell ref="A29:G29"/>
    <mergeCell ref="E31:G32"/>
    <mergeCell ref="A25:G25"/>
  </mergeCells>
  <phoneticPr fontId="0" type="noConversion"/>
  <pageMargins left="0.59055118110236227" right="0.59055118110236227" top="0.39370078740157483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3"/>
  <sheetViews>
    <sheetView showZeros="0" topLeftCell="A16" zoomScale="226" zoomScaleNormal="226" workbookViewId="0">
      <selection activeCell="D22" sqref="D22"/>
    </sheetView>
  </sheetViews>
  <sheetFormatPr baseColWidth="10" defaultRowHeight="12.75" x14ac:dyDescent="0.2"/>
  <cols>
    <col min="1" max="1" width="2.28515625" style="1" customWidth="1"/>
    <col min="2" max="2" width="19.140625" customWidth="1"/>
    <col min="3" max="3" width="15" customWidth="1"/>
    <col min="4" max="4" width="7.42578125" customWidth="1"/>
    <col min="5" max="5" width="7.85546875" customWidth="1"/>
    <col min="6" max="6" width="7.42578125" customWidth="1"/>
    <col min="7" max="7" width="25.5703125" customWidth="1"/>
    <col min="8" max="8" width="10" customWidth="1"/>
    <col min="9" max="25" width="11.42578125" style="61"/>
  </cols>
  <sheetData>
    <row r="1" spans="1:25" s="3" customFormat="1" ht="15" customHeight="1" x14ac:dyDescent="0.2">
      <c r="A1" s="106">
        <v>45405</v>
      </c>
      <c r="B1" s="106"/>
      <c r="D1" s="3" t="s">
        <v>20</v>
      </c>
      <c r="F1" s="109" t="str">
        <f>REPT(Vorderseite!C14,1)</f>
        <v/>
      </c>
      <c r="G1" s="109"/>
      <c r="H1" s="109"/>
      <c r="I1" s="55"/>
      <c r="J1" s="55"/>
      <c r="K1" s="55"/>
      <c r="L1" s="55" t="s">
        <v>49</v>
      </c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s="3" customFormat="1" ht="12.75" customHeight="1" x14ac:dyDescent="0.15">
      <c r="I2" s="55"/>
      <c r="J2" s="55"/>
      <c r="K2" s="55"/>
      <c r="L2" s="55">
        <v>1</v>
      </c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s="5" customFormat="1" ht="12" x14ac:dyDescent="0.2">
      <c r="A3" s="107" t="s">
        <v>50</v>
      </c>
      <c r="B3" s="107"/>
      <c r="C3" s="107"/>
      <c r="D3" s="107"/>
      <c r="E3" s="107"/>
      <c r="F3" s="107"/>
      <c r="G3" s="107"/>
      <c r="H3" s="108"/>
      <c r="I3" s="56"/>
      <c r="J3" s="56"/>
      <c r="K3" s="56"/>
      <c r="L3" s="56">
        <v>1.5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s="5" customFormat="1" ht="15" customHeight="1" x14ac:dyDescent="0.2">
      <c r="A4" s="107"/>
      <c r="B4" s="107"/>
      <c r="C4" s="107"/>
      <c r="D4" s="107"/>
      <c r="E4" s="107"/>
      <c r="F4" s="107"/>
      <c r="G4" s="107"/>
      <c r="H4" s="108"/>
      <c r="I4" s="56"/>
      <c r="J4" s="56"/>
      <c r="K4" s="56"/>
      <c r="L4" s="56">
        <v>2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5" s="3" customFormat="1" ht="2.25" hidden="1" customHeight="1" x14ac:dyDescent="0.15">
      <c r="I5" s="55"/>
      <c r="J5" s="55"/>
      <c r="K5" s="55"/>
      <c r="L5" s="55">
        <v>2.5</v>
      </c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5" s="3" customFormat="1" ht="28.5" customHeight="1" x14ac:dyDescent="0.15">
      <c r="A6" s="97"/>
      <c r="B6" s="98"/>
      <c r="C6" s="99"/>
      <c r="D6" s="46" t="s">
        <v>41</v>
      </c>
      <c r="E6" s="45" t="s">
        <v>39</v>
      </c>
      <c r="F6" s="29" t="s">
        <v>40</v>
      </c>
      <c r="G6" s="100" t="s">
        <v>8</v>
      </c>
      <c r="H6" s="101"/>
      <c r="I6" s="55"/>
      <c r="J6" s="55"/>
      <c r="K6" s="55"/>
      <c r="L6" s="55">
        <v>3</v>
      </c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5" s="3" customFormat="1" ht="28.5" customHeight="1" x14ac:dyDescent="0.15">
      <c r="A7" s="22" t="s">
        <v>7</v>
      </c>
      <c r="B7" s="104" t="s">
        <v>51</v>
      </c>
      <c r="C7" s="105"/>
      <c r="D7" s="44"/>
      <c r="E7" s="49">
        <v>0.2</v>
      </c>
      <c r="F7" s="30">
        <f>ROUND(D7*E7*100,2)</f>
        <v>0</v>
      </c>
      <c r="G7" s="102"/>
      <c r="H7" s="103"/>
      <c r="I7" s="55"/>
      <c r="J7" s="55"/>
      <c r="K7" s="55"/>
      <c r="L7" s="55">
        <v>3.5</v>
      </c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spans="1:25" s="3" customFormat="1" ht="130.5" customHeight="1" x14ac:dyDescent="0.15">
      <c r="A8" s="22" t="s">
        <v>10</v>
      </c>
      <c r="B8" s="104" t="s">
        <v>54</v>
      </c>
      <c r="C8" s="105"/>
      <c r="D8" s="44"/>
      <c r="E8" s="49">
        <v>0.55000000000000004</v>
      </c>
      <c r="F8" s="30">
        <f>ROUND(D8*E8*100,2)</f>
        <v>0</v>
      </c>
      <c r="G8" s="102"/>
      <c r="H8" s="103"/>
      <c r="I8" s="55"/>
      <c r="J8" s="55"/>
      <c r="K8" s="55"/>
      <c r="L8" s="55">
        <v>4</v>
      </c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1:25" s="3" customFormat="1" ht="28.5" customHeight="1" x14ac:dyDescent="0.15">
      <c r="A9" s="22" t="s">
        <v>30</v>
      </c>
      <c r="B9" s="104" t="s">
        <v>52</v>
      </c>
      <c r="C9" s="105"/>
      <c r="D9" s="44"/>
      <c r="E9" s="49">
        <v>0.1</v>
      </c>
      <c r="F9" s="30">
        <f>ROUND(D9*E9*100,2)</f>
        <v>0</v>
      </c>
      <c r="G9" s="102"/>
      <c r="H9" s="103"/>
      <c r="I9" s="55"/>
      <c r="J9" s="55"/>
      <c r="K9" s="55"/>
      <c r="L9" s="55">
        <v>4.5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</row>
    <row r="10" spans="1:25" s="3" customFormat="1" ht="28.5" customHeight="1" thickBot="1" x14ac:dyDescent="0.2">
      <c r="A10" s="22" t="s">
        <v>47</v>
      </c>
      <c r="B10" s="104" t="s">
        <v>53</v>
      </c>
      <c r="C10" s="105"/>
      <c r="D10" s="44"/>
      <c r="E10" s="49">
        <v>0.15</v>
      </c>
      <c r="F10" s="30">
        <f>ROUND(D10*E10*100,2)</f>
        <v>0</v>
      </c>
      <c r="G10" s="102"/>
      <c r="H10" s="103"/>
      <c r="I10" s="55"/>
      <c r="J10" s="55"/>
      <c r="K10" s="55"/>
      <c r="L10" s="55">
        <v>5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" customFormat="1" ht="30.75" customHeight="1" thickTop="1" thickBot="1" x14ac:dyDescent="0.2">
      <c r="A11" s="7"/>
      <c r="B11" s="8"/>
      <c r="C11" s="8"/>
      <c r="D11" s="8"/>
      <c r="E11" s="33"/>
      <c r="F11" s="37">
        <f>ROUND(SUM(F7:F10),2)</f>
        <v>0</v>
      </c>
      <c r="G11" s="54" t="s">
        <v>48</v>
      </c>
      <c r="H11" s="24">
        <f>ROUND(F11/100,1)</f>
        <v>0</v>
      </c>
      <c r="I11" s="55"/>
      <c r="J11" s="55"/>
      <c r="K11" s="55"/>
      <c r="L11" s="55">
        <v>5.5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</row>
    <row r="12" spans="1:25" s="3" customFormat="1" ht="7.5" customHeight="1" thickTop="1" x14ac:dyDescent="0.15">
      <c r="A12" s="4"/>
      <c r="E12" s="9"/>
      <c r="I12" s="55"/>
      <c r="J12" s="55"/>
      <c r="K12" s="55"/>
      <c r="L12" s="55">
        <v>6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</row>
    <row r="13" spans="1:25" s="3" customFormat="1" ht="15" customHeight="1" x14ac:dyDescent="0.15">
      <c r="A13" s="126" t="s">
        <v>28</v>
      </c>
      <c r="B13" s="126"/>
      <c r="C13" s="126"/>
      <c r="D13" s="126"/>
      <c r="E13" s="126"/>
      <c r="F13" s="126"/>
      <c r="G13" s="126"/>
      <c r="H13" s="126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pans="1:25" s="3" customFormat="1" ht="28.5" customHeight="1" x14ac:dyDescent="0.15">
      <c r="A14" s="97"/>
      <c r="B14" s="98"/>
      <c r="C14" s="99"/>
      <c r="D14" s="46" t="s">
        <v>41</v>
      </c>
      <c r="E14" s="45" t="s">
        <v>39</v>
      </c>
      <c r="F14" s="29" t="s">
        <v>40</v>
      </c>
      <c r="G14" s="100" t="s">
        <v>8</v>
      </c>
      <c r="H14" s="101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</row>
    <row r="15" spans="1:25" s="3" customFormat="1" ht="27.75" customHeight="1" x14ac:dyDescent="0.15">
      <c r="A15" s="39" t="s">
        <v>23</v>
      </c>
      <c r="B15" s="127" t="s">
        <v>29</v>
      </c>
      <c r="C15" s="128"/>
      <c r="D15" s="44"/>
      <c r="E15" s="49">
        <v>0.5</v>
      </c>
      <c r="F15" s="43">
        <f>ROUND(D15*E15*100,2)</f>
        <v>0</v>
      </c>
      <c r="G15" s="129"/>
      <c r="H15" s="130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</row>
    <row r="16" spans="1:25" s="3" customFormat="1" ht="28.5" customHeight="1" thickBot="1" x14ac:dyDescent="0.2">
      <c r="A16" s="39" t="s">
        <v>24</v>
      </c>
      <c r="B16" s="127" t="s">
        <v>37</v>
      </c>
      <c r="C16" s="128"/>
      <c r="D16" s="44"/>
      <c r="E16" s="49">
        <v>0.5</v>
      </c>
      <c r="F16" s="43">
        <f>ROUND(D16*E16*100,2)</f>
        <v>0</v>
      </c>
      <c r="G16" s="129"/>
      <c r="H16" s="131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1:25" s="42" customFormat="1" ht="28.5" customHeight="1" thickTop="1" thickBot="1" x14ac:dyDescent="0.2">
      <c r="A17" s="40"/>
      <c r="B17" s="40"/>
      <c r="C17" s="40"/>
      <c r="D17" s="40"/>
      <c r="E17" s="41"/>
      <c r="F17" s="23">
        <f>ROUND(SUM(F15:F16),2)</f>
        <v>0</v>
      </c>
      <c r="G17" s="52" t="s">
        <v>45</v>
      </c>
      <c r="H17" s="24">
        <f>ROUND(F17/100,1)</f>
        <v>0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s="9" customFormat="1" ht="6" customHeight="1" thickTop="1" x14ac:dyDescent="0.15">
      <c r="A18" s="7"/>
      <c r="B18" s="32"/>
      <c r="C18" s="32"/>
      <c r="D18" s="32"/>
      <c r="E18" s="38"/>
      <c r="F18" s="47"/>
      <c r="G18" s="47"/>
      <c r="H18" s="4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5" s="5" customFormat="1" ht="14.25" customHeight="1" x14ac:dyDescent="0.2">
      <c r="A19" s="112" t="s">
        <v>9</v>
      </c>
      <c r="B19" s="112"/>
      <c r="C19" s="112"/>
      <c r="D19" s="112"/>
      <c r="E19" s="112"/>
      <c r="F19" s="112"/>
      <c r="G19" s="112"/>
      <c r="H19" s="113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spans="1:25" s="3" customFormat="1" ht="28.5" customHeight="1" x14ac:dyDescent="0.15">
      <c r="A20" s="116"/>
      <c r="B20" s="117"/>
      <c r="C20" s="118"/>
      <c r="D20" s="46" t="s">
        <v>42</v>
      </c>
      <c r="E20" s="45" t="s">
        <v>39</v>
      </c>
      <c r="F20" s="46" t="s">
        <v>40</v>
      </c>
      <c r="G20" s="28" t="s">
        <v>8</v>
      </c>
      <c r="H20" s="6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</row>
    <row r="21" spans="1:25" s="3" customFormat="1" ht="28.5" customHeight="1" x14ac:dyDescent="0.15">
      <c r="A21" s="22" t="s">
        <v>23</v>
      </c>
      <c r="B21" s="110" t="s">
        <v>36</v>
      </c>
      <c r="C21" s="111"/>
      <c r="D21" s="31">
        <f>H11</f>
        <v>0</v>
      </c>
      <c r="E21" s="50">
        <v>0.4</v>
      </c>
      <c r="F21" s="43">
        <f>ROUND(D21*E21*100,2)</f>
        <v>0</v>
      </c>
      <c r="G21" s="114"/>
      <c r="H21" s="11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5" s="3" customFormat="1" ht="28.5" customHeight="1" x14ac:dyDescent="0.15">
      <c r="A22" s="22" t="s">
        <v>25</v>
      </c>
      <c r="B22" s="110" t="s">
        <v>43</v>
      </c>
      <c r="C22" s="111"/>
      <c r="D22" s="30"/>
      <c r="E22" s="51">
        <v>0.2</v>
      </c>
      <c r="F22" s="43">
        <f>ROUND(D22*E22*100,2)</f>
        <v>0</v>
      </c>
      <c r="G22" s="114"/>
      <c r="H22" s="11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</row>
    <row r="23" spans="1:25" s="3" customFormat="1" ht="28.5" customHeight="1" thickBot="1" x14ac:dyDescent="0.2">
      <c r="A23" s="22" t="s">
        <v>26</v>
      </c>
      <c r="B23" s="110" t="s">
        <v>44</v>
      </c>
      <c r="C23" s="111"/>
      <c r="D23" s="31">
        <f>SUM(H17)</f>
        <v>0</v>
      </c>
      <c r="E23" s="51">
        <v>0.4</v>
      </c>
      <c r="F23" s="43">
        <f>ROUND(D23*E23*100,2)</f>
        <v>0</v>
      </c>
      <c r="G23" s="114"/>
      <c r="H23" s="11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</row>
    <row r="24" spans="1:25" s="3" customFormat="1" ht="30" customHeight="1" thickTop="1" thickBot="1" x14ac:dyDescent="0.2">
      <c r="A24" s="7"/>
      <c r="B24" s="8"/>
      <c r="C24" s="8"/>
      <c r="D24" s="8"/>
      <c r="E24" s="20"/>
      <c r="F24" s="23">
        <f>ROUND(SUM(F21:F23),2)</f>
        <v>0</v>
      </c>
      <c r="G24" s="53" t="s">
        <v>38</v>
      </c>
      <c r="H24" s="25">
        <f>ROUND(F24/100,1)</f>
        <v>0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</row>
    <row r="25" spans="1:25" s="35" customFormat="1" ht="14.25" customHeight="1" thickTop="1" x14ac:dyDescent="0.2">
      <c r="A25" s="34" t="s">
        <v>16</v>
      </c>
      <c r="E25" s="36"/>
      <c r="F25" s="10"/>
      <c r="G25" s="10"/>
      <c r="H25" s="36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s="34" customFormat="1" ht="10.5" customHeight="1" x14ac:dyDescent="0.15">
      <c r="A26" s="34" t="s">
        <v>35</v>
      </c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3" customFormat="1" ht="6.75" customHeight="1" x14ac:dyDescent="0.15">
      <c r="A27" s="4"/>
      <c r="E27" s="9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</row>
    <row r="28" spans="1:25" s="3" customFormat="1" ht="34.5" customHeight="1" x14ac:dyDescent="0.15">
      <c r="A28" s="121" t="s">
        <v>27</v>
      </c>
      <c r="B28" s="122"/>
      <c r="C28" s="122"/>
      <c r="D28" s="122"/>
      <c r="E28" s="122"/>
      <c r="F28" s="122"/>
      <c r="G28" s="122"/>
      <c r="H28" s="122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</row>
    <row r="29" spans="1:25" s="5" customFormat="1" ht="6" customHeight="1" x14ac:dyDescent="0.2">
      <c r="A29" s="123"/>
      <c r="B29" s="123"/>
      <c r="C29" s="123"/>
      <c r="D29" s="123"/>
      <c r="E29" s="123"/>
      <c r="F29" s="123"/>
      <c r="G29" s="123"/>
      <c r="H29" s="124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spans="1:25" s="3" customFormat="1" ht="9" x14ac:dyDescent="0.15">
      <c r="A30" s="125" t="s">
        <v>12</v>
      </c>
      <c r="B30" s="84"/>
      <c r="C30" s="84"/>
      <c r="D30" s="84"/>
      <c r="F30" s="84" t="s">
        <v>11</v>
      </c>
      <c r="G30" s="84"/>
      <c r="H30" s="84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</row>
    <row r="31" spans="1:25" s="3" customFormat="1" ht="9" x14ac:dyDescent="0.15">
      <c r="A31" s="84"/>
      <c r="B31" s="84"/>
      <c r="C31" s="84"/>
      <c r="D31" s="84"/>
      <c r="F31" s="84"/>
      <c r="G31" s="84"/>
      <c r="H31" s="84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25" s="3" customFormat="1" ht="28.5" customHeight="1" x14ac:dyDescent="0.2">
      <c r="A32" s="119"/>
      <c r="B32" s="120"/>
      <c r="C32" s="120"/>
      <c r="D32" s="120"/>
      <c r="F32" s="120"/>
      <c r="G32" s="120"/>
      <c r="H32" s="120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</row>
    <row r="33" spans="1:25" s="3" customFormat="1" ht="9" x14ac:dyDescent="0.15">
      <c r="A33" s="4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</row>
    <row r="34" spans="1:25" s="3" customFormat="1" ht="9" x14ac:dyDescent="0.15">
      <c r="A34" s="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</row>
    <row r="35" spans="1:25" s="3" customFormat="1" ht="9" x14ac:dyDescent="0.15">
      <c r="A35" s="4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</row>
    <row r="36" spans="1:25" s="3" customFormat="1" ht="9" x14ac:dyDescent="0.15">
      <c r="A36" s="4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</row>
    <row r="37" spans="1:25" s="3" customFormat="1" ht="9" x14ac:dyDescent="0.15">
      <c r="A37" s="4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</row>
    <row r="38" spans="1:25" s="3" customFormat="1" ht="9" x14ac:dyDescent="0.15">
      <c r="A38" s="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</row>
    <row r="39" spans="1:25" s="3" customFormat="1" ht="9" x14ac:dyDescent="0.15">
      <c r="A39" s="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</row>
    <row r="40" spans="1:25" s="3" customFormat="1" ht="9" x14ac:dyDescent="0.15">
      <c r="A40" s="4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</row>
    <row r="41" spans="1:25" s="3" customFormat="1" ht="9" x14ac:dyDescent="0.15">
      <c r="A41" s="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</row>
    <row r="42" spans="1:25" s="3" customFormat="1" ht="9" x14ac:dyDescent="0.15"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pans="1:25" s="3" customFormat="1" ht="9" x14ac:dyDescent="0.15"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 s="3" customFormat="1" ht="9" x14ac:dyDescent="0.15"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s="3" customFormat="1" ht="9" x14ac:dyDescent="0.15"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1:25" s="3" customFormat="1" ht="9" x14ac:dyDescent="0.15"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1:25" s="3" customFormat="1" ht="9" x14ac:dyDescent="0.15"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5" s="3" customFormat="1" ht="9" x14ac:dyDescent="0.15"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pans="9:25" s="3" customFormat="1" ht="9" x14ac:dyDescent="0.15"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</row>
    <row r="50" spans="9:25" s="3" customFormat="1" ht="9" x14ac:dyDescent="0.15"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</row>
    <row r="51" spans="9:25" s="3" customFormat="1" ht="9" x14ac:dyDescent="0.15"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</row>
    <row r="52" spans="9:25" s="3" customFormat="1" ht="9" x14ac:dyDescent="0.15"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</row>
    <row r="53" spans="9:25" s="3" customFormat="1" ht="9" x14ac:dyDescent="0.15"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</row>
    <row r="54" spans="9:25" s="3" customFormat="1" ht="9" x14ac:dyDescent="0.15"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</row>
    <row r="55" spans="9:25" s="3" customFormat="1" ht="9" x14ac:dyDescent="0.15"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pans="9:25" s="3" customFormat="1" ht="9" x14ac:dyDescent="0.15"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pans="9:25" s="3" customFormat="1" ht="9" x14ac:dyDescent="0.15"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</row>
    <row r="58" spans="9:25" s="3" customFormat="1" ht="9" x14ac:dyDescent="0.15"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</row>
    <row r="59" spans="9:25" s="3" customFormat="1" ht="9" x14ac:dyDescent="0.15"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  <row r="60" spans="9:25" s="3" customFormat="1" ht="9" x14ac:dyDescent="0.15"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</row>
    <row r="61" spans="9:25" s="3" customFormat="1" ht="9" x14ac:dyDescent="0.15"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</row>
    <row r="62" spans="9:25" s="3" customFormat="1" ht="9" x14ac:dyDescent="0.15"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</row>
    <row r="63" spans="9:25" s="3" customFormat="1" ht="9" x14ac:dyDescent="0.15"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</row>
    <row r="64" spans="9:25" s="3" customFormat="1" ht="9" x14ac:dyDescent="0.15"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</row>
    <row r="65" spans="9:25" s="3" customFormat="1" ht="9" x14ac:dyDescent="0.15"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</row>
    <row r="66" spans="9:25" s="3" customFormat="1" ht="9" x14ac:dyDescent="0.15"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</row>
    <row r="67" spans="9:25" s="3" customFormat="1" ht="9" x14ac:dyDescent="0.15"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</row>
    <row r="68" spans="9:25" s="3" customFormat="1" ht="9" x14ac:dyDescent="0.15"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</row>
    <row r="69" spans="9:25" s="3" customFormat="1" ht="9" x14ac:dyDescent="0.15"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</row>
    <row r="70" spans="9:25" s="3" customFormat="1" ht="9" x14ac:dyDescent="0.15"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</row>
    <row r="71" spans="9:25" s="3" customFormat="1" ht="9" x14ac:dyDescent="0.15"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</row>
    <row r="72" spans="9:25" s="3" customFormat="1" ht="9" x14ac:dyDescent="0.15"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</row>
    <row r="73" spans="9:25" s="3" customFormat="1" ht="9" x14ac:dyDescent="0.15"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</row>
    <row r="74" spans="9:25" s="3" customFormat="1" ht="9" x14ac:dyDescent="0.15"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</row>
    <row r="75" spans="9:25" s="3" customFormat="1" ht="9" x14ac:dyDescent="0.15"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</row>
    <row r="76" spans="9:25" s="3" customFormat="1" ht="9" x14ac:dyDescent="0.15"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</row>
    <row r="77" spans="9:25" s="3" customFormat="1" ht="9" x14ac:dyDescent="0.15"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</row>
    <row r="78" spans="9:25" s="3" customFormat="1" ht="9" x14ac:dyDescent="0.15"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9:25" s="3" customFormat="1" ht="9" x14ac:dyDescent="0.15"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</row>
    <row r="80" spans="9:25" s="3" customFormat="1" ht="9" x14ac:dyDescent="0.15"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</row>
    <row r="81" spans="9:25" s="3" customFormat="1" ht="9" x14ac:dyDescent="0.15"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</row>
    <row r="82" spans="9:25" s="3" customFormat="1" ht="9" x14ac:dyDescent="0.15"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</row>
    <row r="83" spans="9:25" s="3" customFormat="1" ht="9" x14ac:dyDescent="0.15"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</row>
    <row r="84" spans="9:25" s="3" customFormat="1" ht="9" x14ac:dyDescent="0.15"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</row>
    <row r="85" spans="9:25" s="3" customFormat="1" ht="9" x14ac:dyDescent="0.15"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</row>
    <row r="86" spans="9:25" s="3" customFormat="1" ht="9" x14ac:dyDescent="0.15"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</row>
    <row r="87" spans="9:25" s="3" customFormat="1" ht="9" x14ac:dyDescent="0.15"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</row>
    <row r="88" spans="9:25" s="3" customFormat="1" ht="9" x14ac:dyDescent="0.15"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</row>
    <row r="89" spans="9:25" s="3" customFormat="1" ht="9" x14ac:dyDescent="0.15"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</row>
    <row r="90" spans="9:25" s="3" customFormat="1" ht="9" x14ac:dyDescent="0.15"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</row>
    <row r="91" spans="9:25" s="3" customFormat="1" ht="9" x14ac:dyDescent="0.15"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</row>
    <row r="92" spans="9:25" s="3" customFormat="1" ht="9" x14ac:dyDescent="0.15"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</row>
    <row r="93" spans="9:25" s="3" customFormat="1" ht="9" x14ac:dyDescent="0.15"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</row>
    <row r="94" spans="9:25" s="3" customFormat="1" ht="9" x14ac:dyDescent="0.15"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</row>
    <row r="95" spans="9:25" s="3" customFormat="1" ht="9" x14ac:dyDescent="0.15"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</row>
    <row r="96" spans="9:25" s="3" customFormat="1" ht="9" x14ac:dyDescent="0.15"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</row>
    <row r="97" spans="9:25" s="3" customFormat="1" ht="9" x14ac:dyDescent="0.15"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</row>
    <row r="98" spans="9:25" s="3" customFormat="1" ht="9" x14ac:dyDescent="0.15"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</row>
    <row r="99" spans="9:25" s="3" customFormat="1" ht="9" x14ac:dyDescent="0.15"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</row>
    <row r="100" spans="9:25" s="3" customFormat="1" ht="9" x14ac:dyDescent="0.15"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</row>
    <row r="101" spans="9:25" s="3" customFormat="1" ht="9" x14ac:dyDescent="0.15"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</row>
    <row r="102" spans="9:25" s="3" customFormat="1" ht="9" x14ac:dyDescent="0.15"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</row>
    <row r="103" spans="9:25" s="3" customFormat="1" ht="9" x14ac:dyDescent="0.15"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</row>
    <row r="104" spans="9:25" s="3" customFormat="1" ht="9" x14ac:dyDescent="0.15"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</row>
    <row r="105" spans="9:25" s="3" customFormat="1" ht="9" x14ac:dyDescent="0.15"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</row>
    <row r="106" spans="9:25" s="3" customFormat="1" ht="9" x14ac:dyDescent="0.15"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</row>
    <row r="107" spans="9:25" s="3" customFormat="1" ht="9" x14ac:dyDescent="0.15"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</row>
    <row r="108" spans="9:25" s="3" customFormat="1" ht="9" x14ac:dyDescent="0.15"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</row>
    <row r="109" spans="9:25" s="3" customFormat="1" ht="9" x14ac:dyDescent="0.15"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</row>
    <row r="110" spans="9:25" s="3" customFormat="1" ht="9" x14ac:dyDescent="0.15"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</row>
    <row r="111" spans="9:25" s="3" customFormat="1" ht="9" x14ac:dyDescent="0.15"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</row>
    <row r="112" spans="9:25" s="3" customFormat="1" ht="9" x14ac:dyDescent="0.15"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9:25" s="3" customFormat="1" ht="9" x14ac:dyDescent="0.15"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</row>
    <row r="114" spans="9:25" s="3" customFormat="1" ht="9" x14ac:dyDescent="0.15"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</row>
    <row r="115" spans="9:25" s="3" customFormat="1" ht="9" x14ac:dyDescent="0.15"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</row>
    <row r="116" spans="9:25" s="3" customFormat="1" ht="9" x14ac:dyDescent="0.15"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</row>
    <row r="117" spans="9:25" s="3" customFormat="1" ht="9" x14ac:dyDescent="0.15"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</row>
    <row r="118" spans="9:25" s="3" customFormat="1" ht="9" x14ac:dyDescent="0.15"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</row>
    <row r="119" spans="9:25" s="3" customFormat="1" ht="9" x14ac:dyDescent="0.15"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</row>
    <row r="120" spans="9:25" s="3" customFormat="1" ht="9" x14ac:dyDescent="0.15"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</row>
    <row r="121" spans="9:25" s="3" customFormat="1" ht="9" x14ac:dyDescent="0.15"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</row>
    <row r="122" spans="9:25" s="3" customFormat="1" ht="9" x14ac:dyDescent="0.15"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</row>
    <row r="123" spans="9:25" s="3" customFormat="1" ht="9" x14ac:dyDescent="0.15"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</row>
    <row r="124" spans="9:25" s="3" customFormat="1" ht="9" x14ac:dyDescent="0.15"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</row>
    <row r="125" spans="9:25" s="3" customFormat="1" ht="9" x14ac:dyDescent="0.15"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</row>
    <row r="126" spans="9:25" s="3" customFormat="1" ht="9" x14ac:dyDescent="0.15"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</row>
    <row r="127" spans="9:25" s="3" customFormat="1" ht="9" x14ac:dyDescent="0.15"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</row>
    <row r="128" spans="9:25" s="3" customFormat="1" ht="9" x14ac:dyDescent="0.15"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</row>
    <row r="129" spans="9:25" s="3" customFormat="1" ht="9" x14ac:dyDescent="0.15"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</row>
    <row r="130" spans="9:25" s="3" customFormat="1" ht="9" x14ac:dyDescent="0.15"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</row>
    <row r="131" spans="9:25" s="3" customFormat="1" ht="9" x14ac:dyDescent="0.15"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</row>
    <row r="132" spans="9:25" s="3" customFormat="1" ht="9" x14ac:dyDescent="0.15"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</row>
    <row r="133" spans="9:25" s="3" customFormat="1" ht="9" x14ac:dyDescent="0.15"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</row>
    <row r="134" spans="9:25" s="3" customFormat="1" ht="9" x14ac:dyDescent="0.15"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</row>
    <row r="135" spans="9:25" s="3" customFormat="1" ht="9" x14ac:dyDescent="0.15"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</row>
    <row r="136" spans="9:25" s="3" customFormat="1" ht="9" x14ac:dyDescent="0.15"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</row>
    <row r="137" spans="9:25" s="3" customFormat="1" ht="9" x14ac:dyDescent="0.15"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</row>
    <row r="138" spans="9:25" s="3" customFormat="1" ht="9" x14ac:dyDescent="0.15"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</row>
    <row r="139" spans="9:25" s="3" customFormat="1" ht="9" x14ac:dyDescent="0.15"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</row>
    <row r="140" spans="9:25" s="3" customFormat="1" ht="9" x14ac:dyDescent="0.15"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</row>
    <row r="141" spans="9:25" s="3" customFormat="1" ht="9" x14ac:dyDescent="0.15"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</row>
    <row r="142" spans="9:25" s="3" customFormat="1" ht="9" x14ac:dyDescent="0.15"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</row>
    <row r="143" spans="9:25" s="3" customFormat="1" ht="9" x14ac:dyDescent="0.15"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</row>
    <row r="144" spans="9:25" s="3" customFormat="1" ht="9" x14ac:dyDescent="0.15"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</row>
    <row r="145" spans="9:25" s="3" customFormat="1" ht="9" x14ac:dyDescent="0.15"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</row>
    <row r="146" spans="9:25" s="3" customFormat="1" ht="9" x14ac:dyDescent="0.15"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</row>
    <row r="147" spans="9:25" s="3" customFormat="1" ht="9" x14ac:dyDescent="0.15"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9:25" s="3" customFormat="1" ht="9" x14ac:dyDescent="0.15"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</row>
    <row r="149" spans="9:25" s="3" customFormat="1" ht="9" x14ac:dyDescent="0.15"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</row>
    <row r="150" spans="9:25" s="3" customFormat="1" ht="9" x14ac:dyDescent="0.15"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</row>
    <row r="151" spans="9:25" s="3" customFormat="1" ht="9" x14ac:dyDescent="0.15"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</row>
    <row r="152" spans="9:25" s="3" customFormat="1" ht="9" x14ac:dyDescent="0.15"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</row>
    <row r="153" spans="9:25" s="3" customFormat="1" ht="9" x14ac:dyDescent="0.15"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</row>
  </sheetData>
  <sheetProtection password="CF73" sheet="1"/>
  <mergeCells count="34">
    <mergeCell ref="G10:H10"/>
    <mergeCell ref="B10:C10"/>
    <mergeCell ref="A13:H13"/>
    <mergeCell ref="B15:C15"/>
    <mergeCell ref="B16:C16"/>
    <mergeCell ref="A14:C14"/>
    <mergeCell ref="G14:H14"/>
    <mergeCell ref="G15:H15"/>
    <mergeCell ref="G16:H16"/>
    <mergeCell ref="A32:D32"/>
    <mergeCell ref="F32:H32"/>
    <mergeCell ref="A28:H28"/>
    <mergeCell ref="A29:H29"/>
    <mergeCell ref="G22:H22"/>
    <mergeCell ref="G23:H23"/>
    <mergeCell ref="A30:D31"/>
    <mergeCell ref="F30:H31"/>
    <mergeCell ref="B22:C22"/>
    <mergeCell ref="A1:B1"/>
    <mergeCell ref="A3:H4"/>
    <mergeCell ref="F1:H1"/>
    <mergeCell ref="G8:H8"/>
    <mergeCell ref="G7:H7"/>
    <mergeCell ref="B23:C23"/>
    <mergeCell ref="A19:H19"/>
    <mergeCell ref="B21:C21"/>
    <mergeCell ref="G21:H21"/>
    <mergeCell ref="A20:C20"/>
    <mergeCell ref="A6:C6"/>
    <mergeCell ref="G6:H6"/>
    <mergeCell ref="G9:H9"/>
    <mergeCell ref="B7:C7"/>
    <mergeCell ref="B8:C8"/>
    <mergeCell ref="B9:C9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" sqref="D15:D16">
      <formula1>$L$2:$L$12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D7:D10">
      <formula1>$L$2:$L$12</formula1>
    </dataValidation>
  </dataValidations>
  <pageMargins left="0.59055118110236227" right="0.59055118110236227" top="0.39370078740157483" bottom="0.39370078740157483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2015-06-29T14:52:27Z</cp:lastPrinted>
  <dcterms:created xsi:type="dcterms:W3CDTF">2006-01-30T14:36:36Z</dcterms:created>
  <dcterms:modified xsi:type="dcterms:W3CDTF">2024-03-21T12:17:18Z</dcterms:modified>
</cp:coreProperties>
</file>