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NFQV Überarbeitet ab Okt. 23\d_NFQV\Als xlsx gespeichert\"/>
    </mc:Choice>
  </mc:AlternateContent>
  <xr:revisionPtr revIDLastSave="0" documentId="8_{3DB86D11-4323-4C80-AEE5-852D15FF991A}" xr6:coauthVersionLast="47" xr6:coauthVersionMax="47" xr10:uidLastSave="{00000000-0000-0000-0000-000000000000}"/>
  <bookViews>
    <workbookView xWindow="4980" yWindow="2070" windowWidth="23145" windowHeight="13260"/>
  </bookViews>
  <sheets>
    <sheet name="Vorderseite" sheetId="1" r:id="rId1"/>
    <sheet name="Rückseite" sheetId="2" r:id="rId2"/>
  </sheets>
  <definedNames>
    <definedName name="_xlnm.Print_Area" localSheetId="0">Vorderseite!$A$1:$G$49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2" l="1"/>
  <c r="F32" i="2"/>
  <c r="F23" i="2"/>
  <c r="F22" i="2"/>
  <c r="F24" i="2"/>
  <c r="H24" i="2"/>
  <c r="F16" i="2"/>
  <c r="F17" i="2"/>
  <c r="F15" i="2"/>
  <c r="F18" i="2"/>
  <c r="H18" i="2"/>
  <c r="F11" i="2"/>
  <c r="H11" i="2"/>
  <c r="F1" i="2"/>
  <c r="D28" i="2"/>
  <c r="F28" i="2"/>
  <c r="D30" i="2"/>
  <c r="F30" i="2"/>
  <c r="D29" i="2"/>
  <c r="F29" i="2"/>
  <c r="F33" i="2"/>
  <c r="H33" i="2"/>
</calcChain>
</file>

<file path=xl/sharedStrings.xml><?xml version="1.0" encoding="utf-8"?>
<sst xmlns="http://schemas.openxmlformats.org/spreadsheetml/2006/main" count="78" uniqueCount="62">
  <si>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</si>
  <si>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</si>
  <si>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</si>
  <si>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</si>
  <si>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</si>
  <si>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</si>
  <si>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Ort und Datum / 
Lieu et date / Luogo e data:</t>
  </si>
  <si>
    <t>Position / Position / Posizione</t>
  </si>
  <si>
    <t>1.</t>
  </si>
  <si>
    <t>Bemerkungen / Remarques / Osservazioni</t>
  </si>
  <si>
    <t>2.</t>
  </si>
  <si>
    <t>Die Sekretärin, der Sekretär / La, le secrétaire / 
La segretaria, il segretario</t>
  </si>
  <si>
    <t>Qualifikationsbereich Berufskenntnisse / Domaine de qualification Connaissances professionnelles / Settore di qualificazione Conoscenze professionali</t>
  </si>
  <si>
    <t>Qualifikationsbereich Allgemeinbildung / Domaine de qualification Culture générale / Settore di qualificazione Cultura generale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</si>
  <si>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</si>
  <si>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</si>
  <si>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</si>
  <si>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</si>
  <si>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Unterschrift der Experten / 
Signature des expert(e)s / Firma di periti:</t>
  </si>
  <si>
    <t>Prüfungsdatum / 
Date d'examen / 
Data dell'esame:</t>
  </si>
  <si>
    <t>Nummer / 
Nombre / Numero:</t>
  </si>
  <si>
    <t>Name / Nom / Nome:</t>
  </si>
  <si>
    <t>Notenformular für das Qualifikationsverfahren /</t>
  </si>
  <si>
    <t>Feuille des notes de la procédure de qualification / Tabella note delle procedure di qualificazione</t>
  </si>
  <si>
    <t>a.</t>
  </si>
  <si>
    <t>b.</t>
  </si>
  <si>
    <t>c.</t>
  </si>
  <si>
    <t>d.</t>
  </si>
  <si>
    <t>Noten/
Notes/
Note</t>
  </si>
  <si>
    <t>Qualifikationsbereich Praktische Arbeiten/ Domaine de qualification Travaux pratiques / Settore di qualificazion Lavori pratici</t>
  </si>
  <si>
    <t>Produkt/
Produits/
Prodotto</t>
  </si>
  <si>
    <t>Prüfungsergebnis / Résultat de l'examen / Risultato d'esame</t>
  </si>
  <si>
    <t>Tiermedizinische Praxisassistent/in EFZ</t>
  </si>
  <si>
    <t>Assistant/e en médecine vétérinaire CFC</t>
  </si>
  <si>
    <t>Assistente di studio veterinario AFC</t>
  </si>
  <si>
    <t>e.</t>
  </si>
  <si>
    <t>3.</t>
  </si>
  <si>
    <t>4.</t>
  </si>
  <si>
    <t>Die Präsidentin, der Präsident / La présidente, le président / 
La presidentessa, il presidente</t>
  </si>
  <si>
    <t>** Auf eine ganze oder halbe Note gerundet / A arrondir à une note entière ou à une demi-note / Arrotondare al punto o al mezzo punto</t>
  </si>
  <si>
    <t>Erfahrungsnote **/ Note d’école de l’enseignement des connaissances professionnelles **/ Nota scolastica relativa all’insegnamento professionale **</t>
  </si>
  <si>
    <t>Note **</t>
  </si>
  <si>
    <r>
      <t xml:space="preserve">Qualifikationsbereich Praktische Arbeiten (VPA) </t>
    </r>
    <r>
      <rPr>
        <sz val="9"/>
        <rFont val="Arial"/>
        <family val="2"/>
      </rPr>
      <t>(3 1/2 Stunden)</t>
    </r>
    <r>
      <rPr>
        <b/>
        <sz val="9"/>
        <rFont val="Arial"/>
        <family val="2"/>
      </rPr>
      <t xml:space="preserve"> / Domaine de qualification Travaux pratiques (TPP) </t>
    </r>
    <r>
      <rPr>
        <sz val="9"/>
        <rFont val="Arial"/>
        <family val="2"/>
      </rPr>
      <t>(3 1/2 heures)</t>
    </r>
    <r>
      <rPr>
        <b/>
        <sz val="9"/>
        <rFont val="Arial"/>
        <family val="2"/>
      </rPr>
      <t xml:space="preserve"> / Settore di qualificazione Conoscenze Lavori pratici (LPP) </t>
    </r>
    <r>
      <rPr>
        <sz val="9"/>
        <rFont val="Arial"/>
        <family val="2"/>
      </rPr>
      <t>(3 1/2 ore)</t>
    </r>
  </si>
  <si>
    <t>Betreuen von Tieren /Soins aux animaux / Accudimento di animali</t>
  </si>
  <si>
    <t>Begleiten von tierärztlichen Eingriffen
Umsetzen von Hygiene- und Sicherheitsmassnahmen
Ausführen von tierspezifischen Behandlungen und Massnahmen / Assistance au vétérinaire lors des interventions
Mise en œuvre des mesures d’hygiène et de sécurité
Exécution de traitements et de mesures spécifiques aux animaux / Assistenza nell’ambito di interventi veterinari
Attuazione di misure di igiene e sicurezza
Svolgimento di misure e trattamenti specifici sugli animali</t>
  </si>
  <si>
    <t>Ausführen von Laborarbeiten / Réalisation de travaux de laboratoire / Svolgimento di attività di laboratorio</t>
  </si>
  <si>
    <t>Betreuen von Kundinnen und Kunden (Fachgespräch) / Prise en charge de la clientèle (entretien professionnel) / Assistenza ai clienti (colloquio professionale)</t>
  </si>
  <si>
    <r>
      <t xml:space="preserve">Qualifikationsbereich Berufskenntnisse </t>
    </r>
    <r>
      <rPr>
        <sz val="9"/>
        <rFont val="Arial"/>
        <family val="2"/>
      </rPr>
      <t>(2 1/2 Stunden)</t>
    </r>
    <r>
      <rPr>
        <b/>
        <sz val="9"/>
        <rFont val="Arial"/>
        <family val="2"/>
      </rPr>
      <t xml:space="preserve"> / Domaine de qualification Connaissances professionnelles  </t>
    </r>
    <r>
      <rPr>
        <sz val="9"/>
        <rFont val="Arial"/>
        <family val="2"/>
      </rPr>
      <t>(2 1/2  heures)</t>
    </r>
    <r>
      <rPr>
        <b/>
        <sz val="9"/>
        <rFont val="Arial"/>
        <family val="2"/>
      </rPr>
      <t xml:space="preserve"> / Settore di qualificazione Connoscenze professionali </t>
    </r>
    <r>
      <rPr>
        <sz val="9"/>
        <rFont val="Arial"/>
        <family val="2"/>
      </rPr>
      <t>(2 1/2  ore)</t>
    </r>
  </si>
  <si>
    <r>
      <t xml:space="preserve">Qualifikationsbereich Bildgebende Diagnostik </t>
    </r>
    <r>
      <rPr>
        <sz val="9"/>
        <rFont val="Arial"/>
        <family val="2"/>
      </rPr>
      <t>(1 Stunde)</t>
    </r>
    <r>
      <rPr>
        <b/>
        <sz val="9"/>
        <rFont val="Arial"/>
        <family val="2"/>
      </rPr>
      <t xml:space="preserve"> / Domaine de qualification „imagerie diagnostique“ </t>
    </r>
    <r>
      <rPr>
        <sz val="9"/>
        <rFont val="Arial"/>
        <family val="2"/>
      </rPr>
      <t>(1 heure)</t>
    </r>
    <r>
      <rPr>
        <b/>
        <sz val="9"/>
        <rFont val="Arial"/>
        <family val="2"/>
      </rPr>
      <t xml:space="preserve"> / Campo di qualificazione “diagnostica per immagini” </t>
    </r>
    <r>
      <rPr>
        <sz val="9"/>
        <rFont val="Arial"/>
        <family val="2"/>
      </rPr>
      <t>(1 ora)</t>
    </r>
  </si>
  <si>
    <t>Organisieren des Praxisalltags /                                         Organisation des activités du cabinet vétérinaire / Organizzazione delle attività ordinarie dello studio
veterinario</t>
  </si>
  <si>
    <t>Begleiten von tierärztlichen Eingriffen
Umsetzen von Hygiene- und Sicherheitsmassnahmen
Betreuen von Kundinnen und Kunden /                                      Assistance au vétérinaire lors des interventions
Mise en œuvre des mesures d’hygiène et de sécurité
Prise en charge de la clientèle /                                            Assistenza nell’ambito di interventi veterinari
Attuazione di misure di igiene e sicurezza
Assistenza ai clienti</t>
  </si>
  <si>
    <t>Ausführen von Laborarbeiten /                                           Réalisation de travaux de laboratoire /                           Svolgimento di attività di laboratorio</t>
  </si>
  <si>
    <t>Anfertigen von konventionellen Röntgenaufnahmen (praktisch) /                                                                                    Prise de radiographies conventionnelles (pratique) / Esecuzione di radiografie convenzionali (esame pratico)</t>
  </si>
  <si>
    <t>Anfertigen von konventionellen Röntgenaufnahmen (schriftlich) /                                                                                       Prise de radiographies conventionnelles (écrit) / Esecuzione di radiografie convenzionali (esame scritto)</t>
  </si>
  <si>
    <t xml:space="preserve">Gemäss der Verordnung über die berufliche Grundbildung vom 06.09.2019 / Ordonnances sur la formation professionnelle initiale 06.09.2019  / 
Ordinanze sulla formazione professionale di base 06.09.2019 </t>
  </si>
  <si>
    <t>Qualifikationsbereich Bildgebende Diagnostik / 
Domaine de qualification „imagerie diagnostique“ / 
Campo di qualificazione “diagnostica per immagini”</t>
  </si>
  <si>
    <t>Die Prüfung ist bestanden, wenn weder die Note der Qualifikationsbereiche "Praktische Arbeiten" und "Bildgebende Diagnostik" noch die Gesamtnote den Wert 4 unterschreiten. / L'examen est réussi si la note des domaines "Travail pratique" et "imagerie diagnostique" et la note globale sont égales ou supérieures à 4,0. / L’esame finale è superato se per il campo di qualificazione "Lavoro pratico" e "diagnostica per immagini" e la nota complessiva raggiunge o supera il 4.</t>
  </si>
  <si>
    <t>Gewicht. /
Pondéra. /
Pondera.</t>
  </si>
  <si>
    <t xml:space="preserve">    : 100  = Note* /
Note* /
Nota*</t>
  </si>
  <si>
    <t xml:space="preserve">   : 100  = Note* /
Note* /
Nota*</t>
  </si>
  <si>
    <t xml:space="preserve"> : 100  =  Gesamtnote* /
Note globale* /
Nota complessiva*</t>
  </si>
  <si>
    <t xml:space="preserve">    : 4  = Note* /
Note* /
Nota*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</si>
</sst>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0" fontId="4" fillId="0" borderId="1" xfId="0" applyFont="1" applyBorder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/>
    <xf numFmtId="0" fontId="3" fillId="0" borderId="0" xfId="0" applyFont="1" applyBorder="1" applyAlignme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left"/>
      <protection locked="0"/>
    </xf>
    <xf numFmtId="49" fontId="4" fillId="0" borderId="11" xfId="0" applyNumberFormat="1" applyFont="1" applyBorder="1" applyAlignment="1">
      <alignment horizontal="left" vertical="top" wrapText="1"/>
    </xf>
    <xf numFmtId="164" fontId="5" fillId="0" borderId="1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4" fontId="5" fillId="0" borderId="10" xfId="0" applyNumberFormat="1" applyFont="1" applyBorder="1" applyAlignment="1" applyProtection="1">
      <alignment horizontal="left"/>
      <protection locked="0"/>
    </xf>
    <xf numFmtId="0" fontId="4" fillId="0" borderId="14" xfId="0" applyFont="1" applyBorder="1" applyAlignment="1">
      <alignment vertical="center"/>
    </xf>
    <xf numFmtId="4" fontId="5" fillId="0" borderId="0" xfId="0" applyNumberFormat="1" applyFont="1" applyBorder="1" applyAlignment="1" applyProtection="1">
      <alignment horizontal="center" vertical="center"/>
    </xf>
    <xf numFmtId="164" fontId="5" fillId="0" borderId="11" xfId="0" applyNumberFormat="1" applyFont="1" applyBorder="1" applyAlignment="1" applyProtection="1">
      <alignment horizontal="center" vertical="center" wrapText="1"/>
      <protection locked="0"/>
    </xf>
    <xf numFmtId="164" fontId="5" fillId="0" borderId="11" xfId="0" applyNumberFormat="1" applyFont="1" applyBorder="1" applyAlignment="1" applyProtection="1">
      <alignment horizontal="center" vertical="center" wrapText="1"/>
    </xf>
    <xf numFmtId="164" fontId="5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/>
    <xf numFmtId="164" fontId="5" fillId="0" borderId="0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top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14" xfId="0" applyFont="1" applyBorder="1" applyAlignment="1">
      <alignment vertical="top" wrapText="1"/>
    </xf>
    <xf numFmtId="0" fontId="0" fillId="0" borderId="0" xfId="0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9" fontId="5" fillId="0" borderId="11" xfId="0" applyNumberFormat="1" applyFont="1" applyFill="1" applyBorder="1" applyAlignment="1">
      <alignment horizontal="center" vertical="center"/>
    </xf>
    <xf numFmtId="9" fontId="5" fillId="0" borderId="11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8" fillId="0" borderId="0" xfId="0" applyFont="1"/>
    <xf numFmtId="0" fontId="4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5" fillId="0" borderId="0" xfId="0" applyFont="1" applyFill="1" applyAlignment="1">
      <alignment horizont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/>
    <xf numFmtId="0" fontId="0" fillId="0" borderId="0" xfId="0" applyAlignment="1"/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 applyAlignment="1">
      <alignment vertical="top" wrapText="1" shrinkToFit="1"/>
    </xf>
    <xf numFmtId="15" fontId="5" fillId="0" borderId="10" xfId="0" applyNumberFormat="1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wrapText="1" shrinkToFit="1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0" xfId="0" applyFont="1" applyFill="1" applyAlignment="1">
      <alignment horizontal="center"/>
    </xf>
    <xf numFmtId="0" fontId="4" fillId="0" borderId="14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2" fontId="4" fillId="0" borderId="14" xfId="0" applyNumberFormat="1" applyFont="1" applyFill="1" applyBorder="1" applyAlignment="1">
      <alignment horizontal="left" vertical="top" wrapText="1"/>
    </xf>
    <xf numFmtId="2" fontId="4" fillId="0" borderId="18" xfId="0" applyNumberFormat="1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left" vertical="top" wrapText="1"/>
    </xf>
    <xf numFmtId="49" fontId="4" fillId="0" borderId="14" xfId="0" applyNumberFormat="1" applyFont="1" applyBorder="1" applyAlignment="1" applyProtection="1">
      <alignment horizontal="center" vertical="top" wrapText="1"/>
      <protection locked="0"/>
    </xf>
    <xf numFmtId="49" fontId="4" fillId="0" borderId="1" xfId="0" applyNumberFormat="1" applyFont="1" applyBorder="1" applyAlignment="1" applyProtection="1">
      <alignment horizontal="center" vertical="top" wrapText="1"/>
      <protection locked="0"/>
    </xf>
    <xf numFmtId="49" fontId="4" fillId="0" borderId="14" xfId="0" applyNumberFormat="1" applyFont="1" applyBorder="1" applyAlignment="1" applyProtection="1">
      <alignment horizontal="left" vertical="top" wrapText="1"/>
      <protection locked="0"/>
    </xf>
    <xf numFmtId="49" fontId="4" fillId="0" borderId="1" xfId="0" applyNumberFormat="1" applyFont="1" applyBorder="1" applyAlignment="1" applyProtection="1">
      <alignment horizontal="left" vertical="top" wrapText="1"/>
      <protection locked="0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/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/>
    </xf>
    <xf numFmtId="49" fontId="4" fillId="0" borderId="14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/>
    <xf numFmtId="49" fontId="1" fillId="0" borderId="10" xfId="0" applyNumberFormat="1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/>
    </xf>
    <xf numFmtId="0" fontId="4" fillId="0" borderId="1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39</xdr:row>
      <xdr:rowOff>57150</xdr:rowOff>
    </xdr:from>
    <xdr:to>
      <xdr:col>6</xdr:col>
      <xdr:colOff>866775</xdr:colOff>
      <xdr:row>48</xdr:row>
      <xdr:rowOff>19050</xdr:rowOff>
    </xdr:to>
    <xdr:pic>
      <xdr:nvPicPr>
        <xdr:cNvPr id="1026" name="Picture 2" descr="Unbenannt">
          <a:extLst>
            <a:ext uri="{FF2B5EF4-FFF2-40B4-BE49-F238E27FC236}">
              <a16:creationId xmlns:a16="http://schemas.microsoft.com/office/drawing/2014/main" id="{CE1CC675-87B4-373A-CF47-1C401A095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143875"/>
          <a:ext cx="60960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zoomScaleNormal="100" workbookViewId="0">
      <selection activeCell="M12" sqref="M12"/>
    </sheetView>
  </sheetViews>
  <sheetFormatPr baseColWidth="10" defaultRowHeight="12.75" x14ac:dyDescent="0.2"/>
  <cols>
    <col min="1" max="1" width="9" bestFit="1" customWidth="1"/>
    <col min="2" max="2" width="19" customWidth="1"/>
    <col min="3" max="4" width="13.140625" customWidth="1"/>
    <col min="6" max="7" width="13.140625" customWidth="1"/>
    <col min="8" max="8" width="7.85546875" customWidth="1"/>
    <col min="9" max="9" width="13.140625" customWidth="1"/>
    <col min="10" max="10" width="12.85546875" customWidth="1"/>
  </cols>
  <sheetData>
    <row r="1" spans="1:7" s="3" customFormat="1" ht="14.25" customHeight="1" x14ac:dyDescent="0.2">
      <c r="A1" s="26">
        <v>86917</v>
      </c>
      <c r="B1" s="58" t="s">
        <v>32</v>
      </c>
      <c r="C1" s="58"/>
      <c r="D1" s="58"/>
      <c r="E1" s="59"/>
      <c r="F1" s="57" t="s">
        <v>19</v>
      </c>
      <c r="G1" s="27"/>
    </row>
    <row r="2" spans="1:7" s="3" customFormat="1" ht="14.25" customHeight="1" x14ac:dyDescent="0.2">
      <c r="B2" s="58" t="s">
        <v>33</v>
      </c>
      <c r="C2" s="58"/>
      <c r="D2" s="58"/>
      <c r="E2" s="59"/>
      <c r="F2" s="57"/>
      <c r="G2" s="11"/>
    </row>
    <row r="3" spans="1:7" s="3" customFormat="1" ht="14.25" customHeight="1" x14ac:dyDescent="0.2">
      <c r="B3" s="58" t="s">
        <v>34</v>
      </c>
      <c r="C3" s="58"/>
      <c r="D3" s="58"/>
      <c r="E3" s="59"/>
      <c r="F3" s="60" t="s">
        <v>20</v>
      </c>
      <c r="G3" s="21"/>
    </row>
    <row r="4" spans="1:7" s="3" customFormat="1" ht="10.5" customHeight="1" x14ac:dyDescent="0.15">
      <c r="F4" s="61"/>
    </row>
    <row r="5" spans="1:7" s="3" customFormat="1" ht="10.5" customHeight="1" thickBot="1" x14ac:dyDescent="0.2">
      <c r="F5" s="43"/>
    </row>
    <row r="6" spans="1:7" s="2" customFormat="1" ht="17.25" customHeight="1" x14ac:dyDescent="0.2">
      <c r="A6" s="18"/>
      <c r="B6" s="52" t="s">
        <v>22</v>
      </c>
      <c r="C6" s="52"/>
      <c r="D6" s="52"/>
      <c r="E6" s="52"/>
      <c r="F6" s="52"/>
      <c r="G6" s="19"/>
    </row>
    <row r="7" spans="1:7" s="2" customFormat="1" ht="17.25" customHeight="1" thickBot="1" x14ac:dyDescent="0.25">
      <c r="A7" s="53" t="s">
        <v>23</v>
      </c>
      <c r="B7" s="54"/>
      <c r="C7" s="54"/>
      <c r="D7" s="54"/>
      <c r="E7" s="54"/>
      <c r="F7" s="54"/>
      <c r="G7" s="55"/>
    </row>
    <row r="8" spans="1:7" s="3" customFormat="1" ht="11.25" customHeight="1" x14ac:dyDescent="0.15"/>
    <row r="9" spans="1:7" s="3" customFormat="1" ht="21" customHeight="1" x14ac:dyDescent="0.15">
      <c r="A9" s="56" t="s">
        <v>54</v>
      </c>
      <c r="B9" s="56"/>
      <c r="C9" s="56"/>
      <c r="D9" s="56"/>
      <c r="E9" s="56"/>
      <c r="F9" s="56"/>
      <c r="G9" s="56"/>
    </row>
    <row r="10" spans="1:7" s="2" customFormat="1" x14ac:dyDescent="0.2"/>
    <row r="11" spans="1:7" s="5" customFormat="1" ht="12" customHeight="1" x14ac:dyDescent="0.2">
      <c r="A11" s="51" t="s">
        <v>16</v>
      </c>
      <c r="B11" s="51"/>
      <c r="C11" s="51"/>
      <c r="D11" s="51"/>
      <c r="E11" s="51"/>
      <c r="F11" s="51"/>
      <c r="G11" s="51"/>
    </row>
    <row r="12" spans="1:7" s="3" customFormat="1" ht="9" x14ac:dyDescent="0.15"/>
    <row r="13" spans="1:7" s="3" customFormat="1" ht="9" x14ac:dyDescent="0.15">
      <c r="A13" s="63" t="s">
        <v>0</v>
      </c>
      <c r="B13" s="63"/>
      <c r="C13" s="77"/>
      <c r="D13" s="77"/>
      <c r="E13" s="77"/>
      <c r="F13" s="77"/>
      <c r="G13" s="77"/>
    </row>
    <row r="14" spans="1:7" s="5" customFormat="1" ht="10.5" customHeight="1" x14ac:dyDescent="0.2">
      <c r="A14" s="64"/>
      <c r="B14" s="64"/>
      <c r="C14" s="73"/>
      <c r="D14" s="73"/>
      <c r="E14" s="73"/>
      <c r="F14" s="73"/>
      <c r="G14" s="73"/>
    </row>
    <row r="15" spans="1:7" s="3" customFormat="1" ht="9" x14ac:dyDescent="0.15"/>
    <row r="16" spans="1:7" s="3" customFormat="1" ht="9" x14ac:dyDescent="0.15">
      <c r="A16" s="63" t="s">
        <v>5</v>
      </c>
      <c r="B16" s="63"/>
      <c r="C16" s="78"/>
      <c r="D16" s="77"/>
      <c r="E16" s="77"/>
      <c r="F16" s="77"/>
      <c r="G16" s="77"/>
    </row>
    <row r="17" spans="1:7" s="5" customFormat="1" ht="12" x14ac:dyDescent="0.2">
      <c r="A17" s="64"/>
      <c r="B17" s="64"/>
      <c r="C17" s="73"/>
      <c r="D17" s="73"/>
      <c r="E17" s="73"/>
      <c r="F17" s="73"/>
      <c r="G17" s="73"/>
    </row>
    <row r="18" spans="1:7" s="2" customFormat="1" ht="13.5" customHeight="1" x14ac:dyDescent="0.2"/>
    <row r="19" spans="1:7" s="3" customFormat="1" ht="9" x14ac:dyDescent="0.15">
      <c r="A19" s="12"/>
      <c r="B19" s="13"/>
      <c r="C19" s="13"/>
      <c r="D19" s="13"/>
      <c r="E19" s="13"/>
      <c r="F19" s="13"/>
      <c r="G19" s="14"/>
    </row>
    <row r="20" spans="1:7" s="5" customFormat="1" ht="12" x14ac:dyDescent="0.2">
      <c r="A20" s="65" t="s">
        <v>1</v>
      </c>
      <c r="B20" s="66"/>
      <c r="C20" s="66"/>
      <c r="D20" s="66"/>
      <c r="E20" s="66"/>
      <c r="F20" s="66"/>
      <c r="G20" s="67"/>
    </row>
    <row r="21" spans="1:7" s="3" customFormat="1" ht="9" x14ac:dyDescent="0.15">
      <c r="A21" s="68" t="s">
        <v>2</v>
      </c>
      <c r="B21" s="69"/>
      <c r="C21" s="69"/>
      <c r="D21" s="69"/>
      <c r="E21" s="69"/>
      <c r="F21" s="69"/>
      <c r="G21" s="70"/>
    </row>
    <row r="22" spans="1:7" s="3" customFormat="1" ht="9" x14ac:dyDescent="0.15">
      <c r="A22" s="15"/>
      <c r="B22" s="16"/>
      <c r="C22" s="16"/>
      <c r="D22" s="16"/>
      <c r="E22" s="16"/>
      <c r="F22" s="16"/>
      <c r="G22" s="17"/>
    </row>
    <row r="23" spans="1:7" s="2" customFormat="1" ht="10.5" customHeight="1" x14ac:dyDescent="0.2"/>
    <row r="24" spans="1:7" s="5" customFormat="1" ht="12" x14ac:dyDescent="0.2">
      <c r="A24" s="62" t="s">
        <v>3</v>
      </c>
      <c r="B24" s="82"/>
      <c r="C24" s="82"/>
      <c r="D24" s="82"/>
      <c r="E24" s="82"/>
      <c r="F24" s="82"/>
      <c r="G24" s="82"/>
    </row>
    <row r="25" spans="1:7" s="3" customFormat="1" ht="9" x14ac:dyDescent="0.15"/>
    <row r="26" spans="1:7" s="3" customFormat="1" ht="30" customHeight="1" x14ac:dyDescent="0.15">
      <c r="A26" s="74" t="s">
        <v>15</v>
      </c>
      <c r="B26" s="75"/>
      <c r="C26" s="75"/>
      <c r="D26" s="75"/>
      <c r="E26" s="75"/>
      <c r="F26" s="75"/>
      <c r="G26" s="75"/>
    </row>
    <row r="27" spans="1:7" s="3" customFormat="1" ht="4.5" customHeight="1" x14ac:dyDescent="0.15"/>
    <row r="28" spans="1:7" s="3" customFormat="1" ht="174" customHeight="1" x14ac:dyDescent="0.15">
      <c r="A28" s="79"/>
      <c r="B28" s="80"/>
      <c r="C28" s="80"/>
      <c r="D28" s="80"/>
      <c r="E28" s="80"/>
      <c r="F28" s="80"/>
      <c r="G28" s="81"/>
    </row>
    <row r="29" spans="1:7" s="3" customFormat="1" ht="9" x14ac:dyDescent="0.15"/>
    <row r="30" spans="1:7" s="3" customFormat="1" ht="9" x14ac:dyDescent="0.15">
      <c r="A30" s="76" t="s">
        <v>6</v>
      </c>
      <c r="B30" s="76"/>
      <c r="C30" s="76"/>
      <c r="E30" s="76" t="s">
        <v>18</v>
      </c>
      <c r="F30" s="76"/>
      <c r="G30" s="76"/>
    </row>
    <row r="31" spans="1:7" s="3" customFormat="1" ht="9" x14ac:dyDescent="0.15">
      <c r="A31" s="76"/>
      <c r="B31" s="76"/>
      <c r="C31" s="76"/>
      <c r="E31" s="76"/>
      <c r="F31" s="76"/>
      <c r="G31" s="76"/>
    </row>
    <row r="32" spans="1:7" s="3" customFormat="1" ht="27" customHeight="1" x14ac:dyDescent="0.2">
      <c r="A32" s="72"/>
      <c r="B32" s="72"/>
      <c r="C32" s="72"/>
      <c r="E32" s="73"/>
      <c r="F32" s="73"/>
      <c r="G32" s="73"/>
    </row>
    <row r="33" spans="1:7" s="3" customFormat="1" ht="30.75" customHeight="1" x14ac:dyDescent="0.2">
      <c r="E33" s="73"/>
      <c r="F33" s="73"/>
      <c r="G33" s="73"/>
    </row>
    <row r="34" spans="1:7" s="3" customFormat="1" ht="6" customHeight="1" x14ac:dyDescent="0.15">
      <c r="E34" s="10"/>
      <c r="F34" s="10"/>
      <c r="G34" s="10"/>
    </row>
    <row r="35" spans="1:7" s="3" customFormat="1" ht="9" customHeight="1" x14ac:dyDescent="0.15">
      <c r="A35" s="71" t="s">
        <v>4</v>
      </c>
      <c r="B35" s="71"/>
      <c r="C35" s="71"/>
      <c r="D35" s="71"/>
      <c r="E35" s="71"/>
      <c r="F35" s="71"/>
      <c r="G35" s="71"/>
    </row>
    <row r="36" spans="1:7" s="3" customFormat="1" ht="9" x14ac:dyDescent="0.15">
      <c r="A36" s="71"/>
      <c r="B36" s="71"/>
      <c r="C36" s="71"/>
      <c r="D36" s="71"/>
      <c r="E36" s="71"/>
      <c r="F36" s="71"/>
      <c r="G36" s="71"/>
    </row>
    <row r="37" spans="1:7" s="3" customFormat="1" ht="9" customHeight="1" x14ac:dyDescent="0.15">
      <c r="A37" s="71"/>
      <c r="B37" s="71"/>
      <c r="C37" s="71"/>
      <c r="D37" s="71"/>
      <c r="E37" s="71"/>
      <c r="F37" s="71"/>
      <c r="G37" s="71"/>
    </row>
    <row r="38" spans="1:7" s="3" customFormat="1" ht="9" hidden="1" x14ac:dyDescent="0.15">
      <c r="A38" s="71"/>
      <c r="B38" s="71"/>
      <c r="C38" s="71"/>
      <c r="D38" s="71"/>
      <c r="E38" s="71"/>
      <c r="F38" s="71"/>
      <c r="G38" s="71"/>
    </row>
    <row r="39" spans="1:7" s="3" customFormat="1" ht="12.75" customHeight="1" x14ac:dyDescent="0.2">
      <c r="A39" s="62" t="s">
        <v>14</v>
      </c>
      <c r="B39" s="62"/>
      <c r="C39" s="62"/>
      <c r="D39" s="62"/>
      <c r="E39" s="62"/>
      <c r="F39" s="62"/>
      <c r="G39" s="62"/>
    </row>
  </sheetData>
  <sheetProtection sheet="1"/>
  <mergeCells count="25">
    <mergeCell ref="E33:G33"/>
    <mergeCell ref="C13:G14"/>
    <mergeCell ref="C16:G17"/>
    <mergeCell ref="A28:G28"/>
    <mergeCell ref="E30:G31"/>
    <mergeCell ref="A24:G24"/>
    <mergeCell ref="A39:G39"/>
    <mergeCell ref="A13:B14"/>
    <mergeCell ref="A16:B17"/>
    <mergeCell ref="A20:G20"/>
    <mergeCell ref="A21:G21"/>
    <mergeCell ref="A35:G38"/>
    <mergeCell ref="A32:C32"/>
    <mergeCell ref="E32:G32"/>
    <mergeCell ref="A26:G26"/>
    <mergeCell ref="A30:C31"/>
    <mergeCell ref="A11:G11"/>
    <mergeCell ref="B6:F6"/>
    <mergeCell ref="A7:G7"/>
    <mergeCell ref="A9:G9"/>
    <mergeCell ref="F1:F2"/>
    <mergeCell ref="B2:E2"/>
    <mergeCell ref="B3:E3"/>
    <mergeCell ref="F3:F4"/>
    <mergeCell ref="B1:E1"/>
  </mergeCells>
  <phoneticPr fontId="0" type="noConversion"/>
  <pageMargins left="0.59055118110236227" right="0.59055118110236227" top="0.39370078740157483" bottom="0.3937007874015748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2"/>
  <sheetViews>
    <sheetView showZeros="0" topLeftCell="A10" zoomScaleNormal="100" workbookViewId="0">
      <selection activeCell="J30" sqref="J30"/>
    </sheetView>
  </sheetViews>
  <sheetFormatPr baseColWidth="10" defaultRowHeight="12.75" x14ac:dyDescent="0.2"/>
  <cols>
    <col min="1" max="1" width="2.28515625" style="1" customWidth="1"/>
    <col min="2" max="2" width="19.140625" customWidth="1"/>
    <col min="3" max="3" width="15" customWidth="1"/>
    <col min="4" max="4" width="7.42578125" customWidth="1"/>
    <col min="5" max="5" width="7.85546875" customWidth="1"/>
    <col min="6" max="6" width="7.42578125" customWidth="1"/>
    <col min="7" max="7" width="24.140625" customWidth="1"/>
    <col min="8" max="8" width="10" customWidth="1"/>
  </cols>
  <sheetData>
    <row r="1" spans="1:15" s="3" customFormat="1" ht="15" customHeight="1" x14ac:dyDescent="0.2">
      <c r="A1" s="99">
        <v>86917</v>
      </c>
      <c r="B1" s="99"/>
      <c r="D1" s="3" t="s">
        <v>21</v>
      </c>
      <c r="F1" s="100" t="str">
        <f>REPT(Vorderseite!C13,1)</f>
        <v/>
      </c>
      <c r="G1" s="100"/>
      <c r="H1" s="100"/>
    </row>
    <row r="2" spans="1:15" s="3" customFormat="1" ht="7.5" customHeight="1" x14ac:dyDescent="0.15"/>
    <row r="3" spans="1:15" s="5" customFormat="1" ht="12" x14ac:dyDescent="0.2">
      <c r="A3" s="93" t="s">
        <v>42</v>
      </c>
      <c r="B3" s="93"/>
      <c r="C3" s="93"/>
      <c r="D3" s="93"/>
      <c r="E3" s="93"/>
      <c r="F3" s="93"/>
      <c r="G3" s="93"/>
      <c r="H3" s="94"/>
    </row>
    <row r="4" spans="1:15" s="5" customFormat="1" ht="13.5" customHeight="1" x14ac:dyDescent="0.2">
      <c r="A4" s="93"/>
      <c r="B4" s="93"/>
      <c r="C4" s="93"/>
      <c r="D4" s="93"/>
      <c r="E4" s="93"/>
      <c r="F4" s="93"/>
      <c r="G4" s="93"/>
      <c r="H4" s="94"/>
    </row>
    <row r="5" spans="1:15" s="3" customFormat="1" ht="2.25" hidden="1" customHeight="1" x14ac:dyDescent="0.15"/>
    <row r="6" spans="1:15" s="3" customFormat="1" ht="12" customHeight="1" x14ac:dyDescent="0.15">
      <c r="A6" s="83" t="s">
        <v>7</v>
      </c>
      <c r="B6" s="84"/>
      <c r="C6" s="84"/>
      <c r="D6" s="84"/>
      <c r="E6" s="85"/>
      <c r="F6" s="44" t="s">
        <v>41</v>
      </c>
      <c r="G6" s="28" t="s">
        <v>9</v>
      </c>
      <c r="H6" s="6"/>
    </row>
    <row r="7" spans="1:15" s="3" customFormat="1" ht="18" customHeight="1" x14ac:dyDescent="0.15">
      <c r="A7" s="22" t="s">
        <v>8</v>
      </c>
      <c r="B7" s="86" t="s">
        <v>43</v>
      </c>
      <c r="C7" s="87"/>
      <c r="D7" s="87"/>
      <c r="E7" s="88"/>
      <c r="F7" s="30"/>
      <c r="G7" s="89"/>
      <c r="H7" s="90"/>
    </row>
    <row r="8" spans="1:15" s="3" customFormat="1" ht="87" customHeight="1" x14ac:dyDescent="0.15">
      <c r="A8" s="22" t="s">
        <v>10</v>
      </c>
      <c r="B8" s="86" t="s">
        <v>44</v>
      </c>
      <c r="C8" s="87"/>
      <c r="D8" s="87"/>
      <c r="E8" s="88"/>
      <c r="F8" s="30"/>
      <c r="G8" s="89"/>
      <c r="H8" s="90"/>
      <c r="O8" s="47">
        <v>1</v>
      </c>
    </row>
    <row r="9" spans="1:15" s="3" customFormat="1" ht="18" customHeight="1" x14ac:dyDescent="0.15">
      <c r="A9" s="22" t="s">
        <v>36</v>
      </c>
      <c r="B9" s="86" t="s">
        <v>45</v>
      </c>
      <c r="C9" s="87"/>
      <c r="D9" s="87"/>
      <c r="E9" s="88"/>
      <c r="F9" s="30"/>
      <c r="G9" s="89"/>
      <c r="H9" s="90"/>
      <c r="O9" s="47">
        <v>1.5</v>
      </c>
    </row>
    <row r="10" spans="1:15" s="3" customFormat="1" ht="24.75" customHeight="1" thickBot="1" x14ac:dyDescent="0.2">
      <c r="A10" s="22" t="s">
        <v>37</v>
      </c>
      <c r="B10" s="86" t="s">
        <v>46</v>
      </c>
      <c r="C10" s="87"/>
      <c r="D10" s="87"/>
      <c r="E10" s="88"/>
      <c r="F10" s="30"/>
      <c r="G10" s="89"/>
      <c r="H10" s="90"/>
      <c r="O10" s="47">
        <v>2</v>
      </c>
    </row>
    <row r="11" spans="1:15" s="3" customFormat="1" ht="27.75" customHeight="1" thickTop="1" thickBot="1" x14ac:dyDescent="0.2">
      <c r="A11" s="7"/>
      <c r="B11" s="8"/>
      <c r="C11" s="8"/>
      <c r="D11" s="8"/>
      <c r="E11" s="32"/>
      <c r="F11" s="36">
        <f>ROUND(SUM(F7:F10),2)</f>
        <v>0</v>
      </c>
      <c r="G11" s="49" t="s">
        <v>61</v>
      </c>
      <c r="H11" s="24">
        <f>ROUND(SUM(F11/4),1)</f>
        <v>0</v>
      </c>
      <c r="O11" s="47">
        <v>2.5</v>
      </c>
    </row>
    <row r="12" spans="1:15" s="3" customFormat="1" ht="6.75" customHeight="1" thickTop="1" x14ac:dyDescent="0.15">
      <c r="A12" s="4"/>
      <c r="E12" s="9"/>
      <c r="O12" s="47">
        <v>3</v>
      </c>
    </row>
    <row r="13" spans="1:15" s="5" customFormat="1" ht="24" customHeight="1" x14ac:dyDescent="0.2">
      <c r="A13" s="93" t="s">
        <v>47</v>
      </c>
      <c r="B13" s="93"/>
      <c r="C13" s="93"/>
      <c r="D13" s="93"/>
      <c r="E13" s="93"/>
      <c r="F13" s="93"/>
      <c r="G13" s="93"/>
      <c r="H13" s="94"/>
      <c r="O13" s="48">
        <v>3.5</v>
      </c>
    </row>
    <row r="14" spans="1:15" s="3" customFormat="1" ht="28.5" customHeight="1" x14ac:dyDescent="0.15">
      <c r="A14" s="83" t="s">
        <v>7</v>
      </c>
      <c r="B14" s="84"/>
      <c r="C14" s="85"/>
      <c r="D14" s="44" t="s">
        <v>41</v>
      </c>
      <c r="E14" s="41" t="s">
        <v>57</v>
      </c>
      <c r="F14" s="42" t="s">
        <v>30</v>
      </c>
      <c r="G14" s="83" t="s">
        <v>9</v>
      </c>
      <c r="H14" s="85"/>
      <c r="O14" s="47">
        <v>4</v>
      </c>
    </row>
    <row r="15" spans="1:15" s="3" customFormat="1" ht="29.25" customHeight="1" x14ac:dyDescent="0.15">
      <c r="A15" s="22" t="s">
        <v>8</v>
      </c>
      <c r="B15" s="97" t="s">
        <v>49</v>
      </c>
      <c r="C15" s="98"/>
      <c r="D15" s="30"/>
      <c r="E15" s="45">
        <v>0.25</v>
      </c>
      <c r="F15" s="40">
        <f>ROUND(SUM(D15*E15)*100,2)</f>
        <v>0</v>
      </c>
      <c r="G15" s="91"/>
      <c r="H15" s="92"/>
      <c r="O15" s="47">
        <v>4.5</v>
      </c>
    </row>
    <row r="16" spans="1:15" s="3" customFormat="1" ht="84" customHeight="1" x14ac:dyDescent="0.15">
      <c r="A16" s="22" t="s">
        <v>10</v>
      </c>
      <c r="B16" s="97" t="s">
        <v>50</v>
      </c>
      <c r="C16" s="98"/>
      <c r="D16" s="30"/>
      <c r="E16" s="45">
        <v>0.5</v>
      </c>
      <c r="F16" s="40">
        <f>ROUND(SUM(D16*E16)*100,2)</f>
        <v>0</v>
      </c>
      <c r="G16" s="91"/>
      <c r="H16" s="92"/>
      <c r="O16" s="47">
        <v>5</v>
      </c>
    </row>
    <row r="17" spans="1:15" s="3" customFormat="1" ht="30.75" customHeight="1" thickBot="1" x14ac:dyDescent="0.2">
      <c r="A17" s="22" t="s">
        <v>36</v>
      </c>
      <c r="B17" s="97" t="s">
        <v>51</v>
      </c>
      <c r="C17" s="98"/>
      <c r="D17" s="30"/>
      <c r="E17" s="46">
        <v>0.25</v>
      </c>
      <c r="F17" s="40">
        <f>ROUND(SUM(D17*E17)*100,2)</f>
        <v>0</v>
      </c>
      <c r="G17" s="91"/>
      <c r="H17" s="92"/>
      <c r="O17" s="47">
        <v>5.5</v>
      </c>
    </row>
    <row r="18" spans="1:15" s="3" customFormat="1" ht="28.5" customHeight="1" thickTop="1" thickBot="1" x14ac:dyDescent="0.2">
      <c r="A18" s="7"/>
      <c r="B18" s="8"/>
      <c r="C18" s="8"/>
      <c r="D18" s="8"/>
      <c r="E18" s="20"/>
      <c r="F18" s="23">
        <f>ROUND(SUM(F15:F17),2)</f>
        <v>0</v>
      </c>
      <c r="G18" s="49" t="s">
        <v>58</v>
      </c>
      <c r="H18" s="25">
        <f>ROUND(SUM(F18)/100,1)</f>
        <v>0</v>
      </c>
      <c r="O18" s="47">
        <v>6</v>
      </c>
    </row>
    <row r="19" spans="1:15" s="3" customFormat="1" ht="11.25" customHeight="1" thickTop="1" x14ac:dyDescent="0.15">
      <c r="A19" s="7"/>
      <c r="B19" s="8"/>
      <c r="C19" s="8"/>
      <c r="D19" s="8"/>
      <c r="E19" s="20"/>
      <c r="F19" s="20"/>
      <c r="G19" s="38"/>
      <c r="H19" s="39"/>
    </row>
    <row r="20" spans="1:15" s="3" customFormat="1" ht="31.5" customHeight="1" x14ac:dyDescent="0.2">
      <c r="A20" s="93" t="s">
        <v>48</v>
      </c>
      <c r="B20" s="93"/>
      <c r="C20" s="93"/>
      <c r="D20" s="93"/>
      <c r="E20" s="93"/>
      <c r="F20" s="93"/>
      <c r="G20" s="93"/>
      <c r="H20" s="94"/>
    </row>
    <row r="21" spans="1:15" s="3" customFormat="1" ht="28.5" customHeight="1" x14ac:dyDescent="0.15">
      <c r="A21" s="83" t="s">
        <v>7</v>
      </c>
      <c r="B21" s="84"/>
      <c r="C21" s="85"/>
      <c r="D21" s="44" t="s">
        <v>41</v>
      </c>
      <c r="E21" s="41" t="s">
        <v>57</v>
      </c>
      <c r="F21" s="42" t="s">
        <v>30</v>
      </c>
      <c r="G21" s="83" t="s">
        <v>9</v>
      </c>
      <c r="H21" s="85"/>
    </row>
    <row r="22" spans="1:15" s="3" customFormat="1" ht="40.5" customHeight="1" x14ac:dyDescent="0.15">
      <c r="A22" s="22" t="s">
        <v>8</v>
      </c>
      <c r="B22" s="97" t="s">
        <v>52</v>
      </c>
      <c r="C22" s="98"/>
      <c r="D22" s="30"/>
      <c r="E22" s="45">
        <v>0.7</v>
      </c>
      <c r="F22" s="40">
        <f>ROUND(SUM(D22*E22)*100,2)</f>
        <v>0</v>
      </c>
      <c r="G22" s="91"/>
      <c r="H22" s="92"/>
    </row>
    <row r="23" spans="1:15" s="3" customFormat="1" ht="39" customHeight="1" thickBot="1" x14ac:dyDescent="0.2">
      <c r="A23" s="22" t="s">
        <v>10</v>
      </c>
      <c r="B23" s="97" t="s">
        <v>53</v>
      </c>
      <c r="C23" s="98"/>
      <c r="D23" s="30"/>
      <c r="E23" s="45">
        <v>0.3</v>
      </c>
      <c r="F23" s="40">
        <f>ROUND(SUM(D23*E23)*100,2)</f>
        <v>0</v>
      </c>
      <c r="G23" s="91"/>
      <c r="H23" s="92"/>
    </row>
    <row r="24" spans="1:15" s="3" customFormat="1" ht="28.5" customHeight="1" thickTop="1" thickBot="1" x14ac:dyDescent="0.2">
      <c r="A24" s="7"/>
      <c r="B24" s="8"/>
      <c r="C24" s="8"/>
      <c r="D24" s="8"/>
      <c r="E24" s="20"/>
      <c r="F24" s="23">
        <f>ROUND(SUM(F22:F23),2)</f>
        <v>0</v>
      </c>
      <c r="G24" s="49" t="s">
        <v>59</v>
      </c>
      <c r="H24" s="25">
        <f>ROUND(SUM(F24)/100,1)</f>
        <v>0</v>
      </c>
    </row>
    <row r="25" spans="1:15" s="3" customFormat="1" ht="8.25" customHeight="1" thickTop="1" x14ac:dyDescent="0.15">
      <c r="A25" s="7"/>
      <c r="B25" s="8"/>
      <c r="C25" s="8"/>
      <c r="D25" s="8"/>
      <c r="E25" s="29"/>
      <c r="F25" s="37"/>
      <c r="G25" s="38"/>
      <c r="H25" s="39"/>
    </row>
    <row r="26" spans="1:15" s="5" customFormat="1" ht="12.75" customHeight="1" x14ac:dyDescent="0.2">
      <c r="A26" s="95" t="s">
        <v>31</v>
      </c>
      <c r="B26" s="95"/>
      <c r="C26" s="95"/>
      <c r="D26" s="95"/>
      <c r="E26" s="95"/>
      <c r="F26" s="95"/>
      <c r="G26" s="95"/>
      <c r="H26" s="96"/>
    </row>
    <row r="27" spans="1:15" s="3" customFormat="1" ht="28.5" customHeight="1" x14ac:dyDescent="0.15">
      <c r="A27" s="83"/>
      <c r="B27" s="84"/>
      <c r="C27" s="85"/>
      <c r="D27" s="42" t="s">
        <v>28</v>
      </c>
      <c r="E27" s="41" t="s">
        <v>57</v>
      </c>
      <c r="F27" s="42" t="s">
        <v>30</v>
      </c>
      <c r="G27" s="28" t="s">
        <v>9</v>
      </c>
      <c r="H27" s="6"/>
    </row>
    <row r="28" spans="1:15" s="3" customFormat="1" ht="29.25" customHeight="1" x14ac:dyDescent="0.15">
      <c r="A28" s="22" t="s">
        <v>24</v>
      </c>
      <c r="B28" s="97" t="s">
        <v>29</v>
      </c>
      <c r="C28" s="98"/>
      <c r="D28" s="31">
        <f>H11</f>
        <v>0</v>
      </c>
      <c r="E28" s="45">
        <v>0.3</v>
      </c>
      <c r="F28" s="40">
        <f>ROUND(D28*E28*100,2)</f>
        <v>0</v>
      </c>
      <c r="G28" s="91"/>
      <c r="H28" s="92"/>
    </row>
    <row r="29" spans="1:15" s="3" customFormat="1" ht="31.5" customHeight="1" x14ac:dyDescent="0.15">
      <c r="A29" s="22" t="s">
        <v>25</v>
      </c>
      <c r="B29" s="97" t="s">
        <v>12</v>
      </c>
      <c r="C29" s="98"/>
      <c r="D29" s="31">
        <f>H18</f>
        <v>0</v>
      </c>
      <c r="E29" s="45">
        <v>0.2</v>
      </c>
      <c r="F29" s="40">
        <f>ROUND(D29*E29*100,2)</f>
        <v>0</v>
      </c>
      <c r="G29" s="91"/>
      <c r="H29" s="92"/>
    </row>
    <row r="30" spans="1:15" s="3" customFormat="1" ht="31.5" customHeight="1" x14ac:dyDescent="0.15">
      <c r="A30" s="22" t="s">
        <v>26</v>
      </c>
      <c r="B30" s="109" t="s">
        <v>55</v>
      </c>
      <c r="C30" s="110"/>
      <c r="D30" s="31">
        <f>H24</f>
        <v>0</v>
      </c>
      <c r="E30" s="46">
        <v>0.1</v>
      </c>
      <c r="F30" s="40">
        <f>ROUND(D30*E30*100,2)</f>
        <v>0</v>
      </c>
      <c r="G30" s="91"/>
      <c r="H30" s="92"/>
    </row>
    <row r="31" spans="1:15" s="3" customFormat="1" ht="28.5" customHeight="1" x14ac:dyDescent="0.15">
      <c r="A31" s="22" t="s">
        <v>27</v>
      </c>
      <c r="B31" s="97" t="s">
        <v>13</v>
      </c>
      <c r="C31" s="98"/>
      <c r="D31" s="30"/>
      <c r="E31" s="46">
        <v>0.2</v>
      </c>
      <c r="F31" s="40">
        <f>ROUND(D31*E31*100,2)</f>
        <v>0</v>
      </c>
      <c r="G31" s="91"/>
      <c r="H31" s="92"/>
    </row>
    <row r="32" spans="1:15" s="3" customFormat="1" ht="31.5" customHeight="1" thickBot="1" x14ac:dyDescent="0.2">
      <c r="A32" s="22" t="s">
        <v>35</v>
      </c>
      <c r="B32" s="97" t="s">
        <v>40</v>
      </c>
      <c r="C32" s="98"/>
      <c r="D32" s="30"/>
      <c r="E32" s="46">
        <v>0.2</v>
      </c>
      <c r="F32" s="40">
        <f>ROUND(D32*E32*100,2)</f>
        <v>0</v>
      </c>
      <c r="G32" s="91"/>
      <c r="H32" s="92"/>
    </row>
    <row r="33" spans="1:8" s="3" customFormat="1" ht="28.5" customHeight="1" thickTop="1" thickBot="1" x14ac:dyDescent="0.2">
      <c r="A33" s="7"/>
      <c r="D33" s="8"/>
      <c r="E33" s="20"/>
      <c r="F33" s="23">
        <f>ROUND(SUM(F28:F32),2)</f>
        <v>0</v>
      </c>
      <c r="G33" s="50" t="s">
        <v>60</v>
      </c>
      <c r="H33" s="25">
        <f>ROUND(SUM(F33)/100,1)</f>
        <v>0</v>
      </c>
    </row>
    <row r="34" spans="1:8" s="34" customFormat="1" ht="13.5" customHeight="1" thickTop="1" x14ac:dyDescent="0.2">
      <c r="A34" s="33" t="s">
        <v>17</v>
      </c>
      <c r="E34" s="35"/>
      <c r="F34" s="10"/>
      <c r="G34" s="10"/>
      <c r="H34" s="35"/>
    </row>
    <row r="35" spans="1:8" s="34" customFormat="1" ht="8.25" customHeight="1" x14ac:dyDescent="0.15">
      <c r="A35" s="108" t="s">
        <v>39</v>
      </c>
      <c r="B35" s="108"/>
      <c r="C35" s="108"/>
      <c r="D35" s="108"/>
      <c r="E35" s="108"/>
      <c r="F35" s="108"/>
      <c r="G35" s="108"/>
      <c r="H35" s="108"/>
    </row>
    <row r="36" spans="1:8" s="3" customFormat="1" ht="6" customHeight="1" x14ac:dyDescent="0.15">
      <c r="A36" s="4"/>
      <c r="E36" s="9"/>
    </row>
    <row r="37" spans="1:8" s="3" customFormat="1" ht="37.5" customHeight="1" x14ac:dyDescent="0.15">
      <c r="A37" s="103" t="s">
        <v>56</v>
      </c>
      <c r="B37" s="104"/>
      <c r="C37" s="104"/>
      <c r="D37" s="104"/>
      <c r="E37" s="104"/>
      <c r="F37" s="104"/>
      <c r="G37" s="104"/>
      <c r="H37" s="104"/>
    </row>
    <row r="38" spans="1:8" s="5" customFormat="1" ht="6" customHeight="1" x14ac:dyDescent="0.2">
      <c r="A38" s="105"/>
      <c r="B38" s="105"/>
      <c r="C38" s="105"/>
      <c r="D38" s="105"/>
      <c r="E38" s="105"/>
      <c r="F38" s="105"/>
      <c r="G38" s="105"/>
      <c r="H38" s="106"/>
    </row>
    <row r="39" spans="1:8" s="3" customFormat="1" ht="9" x14ac:dyDescent="0.15">
      <c r="A39" s="107" t="s">
        <v>38</v>
      </c>
      <c r="B39" s="63"/>
      <c r="C39" s="63"/>
      <c r="D39" s="63"/>
      <c r="F39" s="63" t="s">
        <v>11</v>
      </c>
      <c r="G39" s="63"/>
      <c r="H39" s="63"/>
    </row>
    <row r="40" spans="1:8" s="3" customFormat="1" ht="9" x14ac:dyDescent="0.15">
      <c r="A40" s="63"/>
      <c r="B40" s="63"/>
      <c r="C40" s="63"/>
      <c r="D40" s="63"/>
      <c r="F40" s="63"/>
      <c r="G40" s="63"/>
      <c r="H40" s="63"/>
    </row>
    <row r="41" spans="1:8" s="3" customFormat="1" ht="26.25" customHeight="1" x14ac:dyDescent="0.2">
      <c r="A41" s="101"/>
      <c r="B41" s="102"/>
      <c r="C41" s="102"/>
      <c r="D41" s="102"/>
      <c r="F41" s="102"/>
      <c r="G41" s="102"/>
      <c r="H41" s="102"/>
    </row>
    <row r="42" spans="1:8" s="3" customFormat="1" ht="9" x14ac:dyDescent="0.15">
      <c r="A42" s="4"/>
    </row>
    <row r="43" spans="1:8" s="3" customFormat="1" ht="9" x14ac:dyDescent="0.15">
      <c r="A43" s="4"/>
    </row>
    <row r="44" spans="1:8" s="3" customFormat="1" ht="9" x14ac:dyDescent="0.15">
      <c r="A44" s="4"/>
    </row>
    <row r="45" spans="1:8" s="3" customFormat="1" ht="9" x14ac:dyDescent="0.15">
      <c r="A45" s="4"/>
    </row>
    <row r="46" spans="1:8" s="3" customFormat="1" ht="9" x14ac:dyDescent="0.15">
      <c r="A46" s="4"/>
    </row>
    <row r="47" spans="1:8" s="3" customFormat="1" ht="9" x14ac:dyDescent="0.15">
      <c r="A47" s="4"/>
    </row>
    <row r="48" spans="1:8" s="3" customFormat="1" ht="9" x14ac:dyDescent="0.15">
      <c r="A48" s="4"/>
    </row>
    <row r="49" spans="1:1" s="3" customFormat="1" ht="9" x14ac:dyDescent="0.15">
      <c r="A49" s="4"/>
    </row>
    <row r="50" spans="1:1" s="3" customFormat="1" ht="9" x14ac:dyDescent="0.15">
      <c r="A50" s="4"/>
    </row>
    <row r="51" spans="1:1" s="3" customFormat="1" ht="9" x14ac:dyDescent="0.15"/>
    <row r="52" spans="1:1" s="3" customFormat="1" ht="9" x14ac:dyDescent="0.15"/>
    <row r="53" spans="1:1" s="3" customFormat="1" ht="9" x14ac:dyDescent="0.15"/>
    <row r="54" spans="1:1" s="3" customFormat="1" ht="9" x14ac:dyDescent="0.15"/>
    <row r="55" spans="1:1" s="3" customFormat="1" ht="9" x14ac:dyDescent="0.15"/>
    <row r="56" spans="1:1" s="3" customFormat="1" ht="9" x14ac:dyDescent="0.15"/>
    <row r="57" spans="1:1" s="3" customFormat="1" ht="9" x14ac:dyDescent="0.15"/>
    <row r="58" spans="1:1" s="3" customFormat="1" ht="9" x14ac:dyDescent="0.15"/>
    <row r="59" spans="1:1" s="3" customFormat="1" ht="9" x14ac:dyDescent="0.15"/>
    <row r="60" spans="1:1" s="3" customFormat="1" ht="9" x14ac:dyDescent="0.15"/>
    <row r="61" spans="1:1" s="3" customFormat="1" ht="9" x14ac:dyDescent="0.15"/>
    <row r="62" spans="1:1" s="3" customFormat="1" ht="9" x14ac:dyDescent="0.15"/>
    <row r="63" spans="1:1" s="3" customFormat="1" ht="9" x14ac:dyDescent="0.15"/>
    <row r="64" spans="1:1" s="3" customFormat="1" ht="9" x14ac:dyDescent="0.15"/>
    <row r="65" s="3" customFormat="1" ht="9" x14ac:dyDescent="0.15"/>
    <row r="66" s="3" customFormat="1" ht="9" x14ac:dyDescent="0.15"/>
    <row r="67" s="3" customFormat="1" ht="9" x14ac:dyDescent="0.15"/>
    <row r="68" s="3" customFormat="1" ht="9" x14ac:dyDescent="0.15"/>
    <row r="69" s="3" customFormat="1" ht="9" x14ac:dyDescent="0.15"/>
    <row r="70" s="3" customFormat="1" ht="9" x14ac:dyDescent="0.15"/>
    <row r="71" s="3" customFormat="1" ht="9" x14ac:dyDescent="0.15"/>
    <row r="72" s="3" customFormat="1" ht="9" x14ac:dyDescent="0.15"/>
    <row r="73" s="3" customFormat="1" ht="9" x14ac:dyDescent="0.15"/>
    <row r="74" s="3" customFormat="1" ht="9" x14ac:dyDescent="0.15"/>
    <row r="75" s="3" customFormat="1" ht="9" x14ac:dyDescent="0.15"/>
    <row r="76" s="3" customFormat="1" ht="9" x14ac:dyDescent="0.15"/>
    <row r="77" s="3" customFormat="1" ht="9" x14ac:dyDescent="0.15"/>
    <row r="78" s="3" customFormat="1" ht="9" x14ac:dyDescent="0.15"/>
    <row r="79" s="3" customFormat="1" ht="9" x14ac:dyDescent="0.15"/>
    <row r="80" s="3" customFormat="1" ht="9" x14ac:dyDescent="0.15"/>
    <row r="81" s="3" customFormat="1" ht="9" x14ac:dyDescent="0.15"/>
    <row r="82" s="3" customFormat="1" ht="9" x14ac:dyDescent="0.15"/>
    <row r="83" s="3" customFormat="1" ht="9" x14ac:dyDescent="0.15"/>
    <row r="84" s="3" customFormat="1" ht="9" x14ac:dyDescent="0.15"/>
    <row r="85" s="3" customFormat="1" ht="9" x14ac:dyDescent="0.15"/>
    <row r="86" s="3" customFormat="1" ht="9" x14ac:dyDescent="0.15"/>
    <row r="87" s="3" customFormat="1" ht="9" x14ac:dyDescent="0.15"/>
    <row r="88" s="3" customFormat="1" ht="9" x14ac:dyDescent="0.15"/>
    <row r="89" s="3" customFormat="1" ht="9" x14ac:dyDescent="0.15"/>
    <row r="90" s="3" customFormat="1" ht="9" x14ac:dyDescent="0.15"/>
    <row r="91" s="3" customFormat="1" ht="9" x14ac:dyDescent="0.15"/>
    <row r="92" s="3" customFormat="1" ht="9" x14ac:dyDescent="0.15"/>
    <row r="93" s="3" customFormat="1" ht="9" x14ac:dyDescent="0.15"/>
    <row r="94" s="3" customFormat="1" ht="9" x14ac:dyDescent="0.15"/>
    <row r="95" s="3" customFormat="1" ht="9" x14ac:dyDescent="0.15"/>
    <row r="96" s="3" customFormat="1" ht="9" x14ac:dyDescent="0.15"/>
    <row r="97" s="3" customFormat="1" ht="9" x14ac:dyDescent="0.15"/>
    <row r="98" s="3" customFormat="1" ht="9" x14ac:dyDescent="0.15"/>
    <row r="99" s="3" customFormat="1" ht="9" x14ac:dyDescent="0.15"/>
    <row r="100" s="3" customFormat="1" ht="9" x14ac:dyDescent="0.15"/>
    <row r="101" s="3" customFormat="1" ht="9" x14ac:dyDescent="0.15"/>
    <row r="102" s="3" customFormat="1" ht="9" x14ac:dyDescent="0.15"/>
    <row r="103" s="3" customFormat="1" ht="9" x14ac:dyDescent="0.15"/>
    <row r="104" s="3" customFormat="1" ht="9" x14ac:dyDescent="0.15"/>
    <row r="105" s="3" customFormat="1" ht="9" x14ac:dyDescent="0.15"/>
    <row r="106" s="3" customFormat="1" ht="9" x14ac:dyDescent="0.15"/>
    <row r="107" s="3" customFormat="1" ht="9" x14ac:dyDescent="0.15"/>
    <row r="108" s="3" customFormat="1" ht="9" x14ac:dyDescent="0.15"/>
    <row r="109" s="3" customFormat="1" ht="9" x14ac:dyDescent="0.15"/>
    <row r="110" s="3" customFormat="1" ht="9" x14ac:dyDescent="0.15"/>
    <row r="111" s="3" customFormat="1" ht="9" x14ac:dyDescent="0.15"/>
    <row r="112" s="3" customFormat="1" ht="9" x14ac:dyDescent="0.15"/>
    <row r="113" s="3" customFormat="1" ht="9" x14ac:dyDescent="0.15"/>
    <row r="114" s="3" customFormat="1" ht="9" x14ac:dyDescent="0.15"/>
    <row r="115" s="3" customFormat="1" ht="9" x14ac:dyDescent="0.15"/>
    <row r="116" s="3" customFormat="1" ht="9" x14ac:dyDescent="0.15"/>
    <row r="117" s="3" customFormat="1" ht="9" x14ac:dyDescent="0.15"/>
    <row r="118" s="3" customFormat="1" ht="9" x14ac:dyDescent="0.15"/>
    <row r="119" s="3" customFormat="1" ht="9" x14ac:dyDescent="0.15"/>
    <row r="120" s="3" customFormat="1" ht="9" x14ac:dyDescent="0.15"/>
    <row r="121" s="3" customFormat="1" ht="9" x14ac:dyDescent="0.15"/>
    <row r="122" s="3" customFormat="1" ht="9" x14ac:dyDescent="0.15"/>
    <row r="123" s="3" customFormat="1" ht="9" x14ac:dyDescent="0.15"/>
    <row r="124" s="3" customFormat="1" ht="9" x14ac:dyDescent="0.15"/>
    <row r="125" s="3" customFormat="1" ht="9" x14ac:dyDescent="0.15"/>
    <row r="126" s="3" customFormat="1" ht="9" x14ac:dyDescent="0.15"/>
    <row r="127" s="3" customFormat="1" ht="9" x14ac:dyDescent="0.15"/>
    <row r="128" s="3" customFormat="1" ht="9" x14ac:dyDescent="0.15"/>
    <row r="129" s="3" customFormat="1" ht="9" x14ac:dyDescent="0.15"/>
    <row r="130" s="3" customFormat="1" ht="9" x14ac:dyDescent="0.15"/>
    <row r="131" s="3" customFormat="1" ht="9" x14ac:dyDescent="0.15"/>
    <row r="132" s="3" customFormat="1" ht="9" x14ac:dyDescent="0.15"/>
    <row r="133" s="3" customFormat="1" ht="9" x14ac:dyDescent="0.15"/>
    <row r="134" s="3" customFormat="1" ht="9" x14ac:dyDescent="0.15"/>
    <row r="135" s="3" customFormat="1" ht="9" x14ac:dyDescent="0.15"/>
    <row r="136" s="3" customFormat="1" ht="9" x14ac:dyDescent="0.15"/>
    <row r="137" s="3" customFormat="1" ht="9" x14ac:dyDescent="0.15"/>
    <row r="138" s="3" customFormat="1" ht="9" x14ac:dyDescent="0.15"/>
    <row r="139" s="3" customFormat="1" ht="9" x14ac:dyDescent="0.15"/>
    <row r="140" s="3" customFormat="1" ht="9" x14ac:dyDescent="0.15"/>
    <row r="141" s="3" customFormat="1" ht="9" x14ac:dyDescent="0.15"/>
    <row r="142" s="3" customFormat="1" ht="9" x14ac:dyDescent="0.15"/>
    <row r="143" s="3" customFormat="1" ht="9" x14ac:dyDescent="0.15"/>
    <row r="144" s="3" customFormat="1" ht="9" x14ac:dyDescent="0.15"/>
    <row r="145" s="3" customFormat="1" ht="9" x14ac:dyDescent="0.15"/>
    <row r="146" s="3" customFormat="1" ht="9" x14ac:dyDescent="0.15"/>
    <row r="147" s="3" customFormat="1" ht="9" x14ac:dyDescent="0.15"/>
    <row r="148" s="3" customFormat="1" ht="9" x14ac:dyDescent="0.15"/>
    <row r="149" s="3" customFormat="1" ht="9" x14ac:dyDescent="0.15"/>
    <row r="150" s="3" customFormat="1" ht="9" x14ac:dyDescent="0.15"/>
    <row r="151" s="3" customFormat="1" ht="9" x14ac:dyDescent="0.15"/>
    <row r="152" s="3" customFormat="1" ht="9" x14ac:dyDescent="0.15"/>
    <row r="153" s="3" customFormat="1" ht="9" x14ac:dyDescent="0.15"/>
    <row r="154" s="3" customFormat="1" ht="9" x14ac:dyDescent="0.15"/>
    <row r="155" s="3" customFormat="1" ht="9" x14ac:dyDescent="0.15"/>
    <row r="156" s="3" customFormat="1" ht="9" x14ac:dyDescent="0.15"/>
    <row r="157" s="3" customFormat="1" ht="9" x14ac:dyDescent="0.15"/>
    <row r="158" s="3" customFormat="1" ht="9" x14ac:dyDescent="0.15"/>
    <row r="159" s="3" customFormat="1" ht="9" x14ac:dyDescent="0.15"/>
    <row r="160" s="3" customFormat="1" ht="9" x14ac:dyDescent="0.15"/>
    <row r="161" s="3" customFormat="1" ht="9" x14ac:dyDescent="0.15"/>
    <row r="162" s="3" customFormat="1" ht="9" x14ac:dyDescent="0.15"/>
  </sheetData>
  <sheetProtection password="CF73" sheet="1" objects="1" scenarios="1"/>
  <mergeCells count="47">
    <mergeCell ref="A39:D40"/>
    <mergeCell ref="F39:H40"/>
    <mergeCell ref="B31:C31"/>
    <mergeCell ref="A35:H35"/>
    <mergeCell ref="B32:C32"/>
    <mergeCell ref="G30:H30"/>
    <mergeCell ref="B30:C30"/>
    <mergeCell ref="G7:H7"/>
    <mergeCell ref="G10:H10"/>
    <mergeCell ref="B7:E7"/>
    <mergeCell ref="A41:D41"/>
    <mergeCell ref="F41:H41"/>
    <mergeCell ref="B29:C29"/>
    <mergeCell ref="A37:H37"/>
    <mergeCell ref="A38:H38"/>
    <mergeCell ref="G31:H31"/>
    <mergeCell ref="G32:H32"/>
    <mergeCell ref="G23:H23"/>
    <mergeCell ref="B22:C22"/>
    <mergeCell ref="G22:H22"/>
    <mergeCell ref="G21:H21"/>
    <mergeCell ref="G28:H28"/>
    <mergeCell ref="A1:B1"/>
    <mergeCell ref="A3:H4"/>
    <mergeCell ref="F1:H1"/>
    <mergeCell ref="A6:E6"/>
    <mergeCell ref="B10:E10"/>
    <mergeCell ref="G29:H29"/>
    <mergeCell ref="B28:C28"/>
    <mergeCell ref="A14:C14"/>
    <mergeCell ref="B15:C15"/>
    <mergeCell ref="G15:H15"/>
    <mergeCell ref="B16:C16"/>
    <mergeCell ref="G16:H16"/>
    <mergeCell ref="B17:C17"/>
    <mergeCell ref="A20:H20"/>
    <mergeCell ref="B23:C23"/>
    <mergeCell ref="A27:C27"/>
    <mergeCell ref="B8:E8"/>
    <mergeCell ref="G8:H8"/>
    <mergeCell ref="B9:E9"/>
    <mergeCell ref="G9:H9"/>
    <mergeCell ref="G17:H17"/>
    <mergeCell ref="G14:H14"/>
    <mergeCell ref="A21:C21"/>
    <mergeCell ref="A13:H13"/>
    <mergeCell ref="A26:H26"/>
  </mergeCells>
  <phoneticPr fontId="0" type="noConversion"/>
  <dataValidations count="2">
    <dataValidation type="list" allowBlank="1" showDropDown="1" showInputMessage="1" showErrorMessage="1" sqref="F7:F10 D15:D17 D22:D23 D32">
      <formula1>$O$8:$O$18</formula1>
    </dataValidation>
    <dataValidation type="decimal" allowBlank="1" showInputMessage="1" showErrorMessage="1" sqref="D31">
      <formula1>1</formula1>
      <formula2>6</formula2>
    </dataValidation>
  </dataValidations>
  <pageMargins left="0.59055118110236227" right="0.59055118110236227" top="0.39370078740157483" bottom="0.39370078740157483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Vorderseite</vt:lpstr>
      <vt:lpstr>Rückseite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2016-07-13T09:17:41Z</cp:lastPrinted>
  <dcterms:created xsi:type="dcterms:W3CDTF">2006-01-30T14:36:36Z</dcterms:created>
  <dcterms:modified xsi:type="dcterms:W3CDTF">2024-03-21T12:14:03Z</dcterms:modified>
</cp:coreProperties>
</file>