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NFQV Überarbeitet ab Okt. 23\d_NFQV\Als xlsx gespeichert\"/>
    </mc:Choice>
  </mc:AlternateContent>
  <xr:revisionPtr revIDLastSave="0" documentId="8_{B779AEC8-710C-4EAE-8EFF-448BEF529F69}" xr6:coauthVersionLast="47" xr6:coauthVersionMax="47" xr10:uidLastSave="{00000000-0000-0000-0000-000000000000}"/>
  <bookViews>
    <workbookView xWindow="4980" yWindow="2070" windowWidth="23145" windowHeight="13260" activeTab="1"/>
  </bookViews>
  <sheets>
    <sheet name="Vorderseite" sheetId="1" r:id="rId1"/>
    <sheet name="Rückseite" sheetId="3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3" l="1"/>
  <c r="J18" i="3"/>
  <c r="G35" i="3"/>
  <c r="G36" i="3"/>
  <c r="G25" i="3"/>
  <c r="G26" i="3"/>
  <c r="G27" i="3"/>
  <c r="G28" i="3"/>
  <c r="G24" i="3"/>
  <c r="G16" i="3"/>
  <c r="G17" i="3"/>
  <c r="G15" i="3"/>
  <c r="G8" i="3"/>
  <c r="G9" i="3"/>
  <c r="G10" i="3"/>
  <c r="H1" i="3"/>
  <c r="G11" i="3"/>
  <c r="J11" i="3"/>
  <c r="E33" i="3"/>
  <c r="G33" i="3"/>
  <c r="G29" i="3"/>
  <c r="J29" i="3"/>
  <c r="E34" i="3"/>
  <c r="G34" i="3"/>
  <c r="G37" i="3"/>
  <c r="J37" i="3"/>
</calcChain>
</file>

<file path=xl/sharedStrings.xml><?xml version="1.0" encoding="utf-8"?>
<sst xmlns="http://schemas.openxmlformats.org/spreadsheetml/2006/main" count="84" uniqueCount="60">
  <si>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</si>
  <si>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</si>
  <si>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</si>
  <si>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</si>
  <si>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>Genaue Wohnadresse / 
Adresse précise / Domicilio:</t>
  </si>
  <si>
    <t>Ort und Datum / 
Lieu et date / Luogo e data:</t>
  </si>
  <si>
    <t>Position / Position / Posizione</t>
  </si>
  <si>
    <t>1.</t>
  </si>
  <si>
    <t>Bemerkungen / Remarques / Osservazioni</t>
  </si>
  <si>
    <t>2.</t>
  </si>
  <si>
    <t>3.</t>
  </si>
  <si>
    <t>4.</t>
  </si>
  <si>
    <t>Die Sekretärin, der Sekretär / La, le secrétaire / 
La segretaria, il segretario</t>
  </si>
  <si>
    <t>Für die Prüfungskommission / Pour la commission d'examen / Per la commissione d'esame</t>
  </si>
  <si>
    <t>Die Präsidentin, der Präsident / La présidente, le président / La presidentessa, il presidente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</si>
  <si>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</si>
  <si>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</si>
  <si>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</si>
  <si>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</si>
  <si>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Unterschrift der Experten / 
Signature des expert(e)s / Firma di periti:</t>
  </si>
  <si>
    <t>Prüfungsdatum / 
Date d'examen / 
Data dell'esame:</t>
  </si>
  <si>
    <t>Nummer / 
Nombre / Numero:</t>
  </si>
  <si>
    <t>Name / Nom / Nome:</t>
  </si>
  <si>
    <t>Notenformular für das Qualifikationsverfahren /</t>
  </si>
  <si>
    <t>Feuille des notes de la procédure de qualification / Tabella note delle procedure di qualificazione</t>
  </si>
  <si>
    <t>Allgemeinbildung / Culture générale / Cultura generale</t>
  </si>
  <si>
    <t>: 7 = Note des Qualifikationsbereichs* /
         Note de domaine de qualification* /
         Nota di settore di qualificazione*</t>
  </si>
  <si>
    <t xml:space="preserve">
</t>
  </si>
  <si>
    <t xml:space="preserve">Total </t>
  </si>
  <si>
    <t>a.</t>
  </si>
  <si>
    <t>b.</t>
  </si>
  <si>
    <t>c.</t>
  </si>
  <si>
    <t>d.</t>
  </si>
  <si>
    <t>Produkt/
produits/
prodotto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</si>
  <si>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</si>
  <si>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>5.</t>
  </si>
  <si>
    <t xml:space="preserve">: 5 = Gesamtnote* /
         Note globale* /
         Nota globale*
</t>
  </si>
  <si>
    <t>Prüfungsergebnis / Résultat de l'examen / Risultato d'esame</t>
  </si>
  <si>
    <t>Verpackungstechnologin EFZ / Verpackungstechnologe EFZ</t>
  </si>
  <si>
    <t>Technologue en emballage CFC</t>
  </si>
  <si>
    <t>Tecnologa d'imballaggio AFC / Tecnologo d'imballaggio AFC</t>
  </si>
  <si>
    <t>Qualifikationsbereich Praktische Arbeiten (VPA)  / Travaux pratiques (TPP)  / Lavori pratici (TPL)</t>
  </si>
  <si>
    <t>Verpackungsentwicklung / Conception de l’emballage / Progettazione di imballaggi</t>
  </si>
  <si>
    <t>Technische Arbeitsvorbereitung / Préparation technique du travail / Preparazione tecnica del lavoro</t>
  </si>
  <si>
    <t>Produktion / Fabrication / Produzione</t>
  </si>
  <si>
    <t>Material / Matériaux / Materiali</t>
  </si>
  <si>
    <t>Qualität, Sicherheit, Hygiene und Umweltschutz / Qualité, sécurité, hygiène et protection de l’environnement / Qualità, sicurezza, igiene e protezione dell’ambiente</t>
  </si>
  <si>
    <t xml:space="preserve">Die Prüfung ist bestanden, wenn weder die Note des Qualifikationsbereiches "Praktische Arbeit" noch die Gesamtnote den Wert 4 unterschreitet. / L'examen est réussi si la note de domaine de qualification "Travail pratique" et la note globale sont égales ou supérieures à 4,0. / L’esame finale è superato se per il campo di qualificazione "Lavoro pratico" e la nota complessiva raggiunge o supera il 4. </t>
  </si>
  <si>
    <r>
      <t xml:space="preserve">Qualifikationsbereich Berufskenntnisse </t>
    </r>
    <r>
      <rPr>
        <sz val="9"/>
        <rFont val="Arial"/>
        <family val="2"/>
      </rPr>
      <t xml:space="preserve">(4 Stunden) </t>
    </r>
    <r>
      <rPr>
        <b/>
        <sz val="9"/>
        <rFont val="Arial"/>
        <family val="2"/>
      </rPr>
      <t xml:space="preserve">/ Domaine de qualification Connaissances professionnelles  
</t>
    </r>
    <r>
      <rPr>
        <sz val="9"/>
        <rFont val="Arial"/>
        <family val="2"/>
      </rPr>
      <t>(4 heures)</t>
    </r>
    <r>
      <rPr>
        <b/>
        <sz val="9"/>
        <rFont val="Arial"/>
        <family val="2"/>
      </rPr>
      <t xml:space="preserve"> / Settore di qualificazione Connoscenze professionali </t>
    </r>
    <r>
      <rPr>
        <sz val="9"/>
        <rFont val="Arial"/>
        <family val="2"/>
      </rPr>
      <t>(4 ore)</t>
    </r>
  </si>
  <si>
    <r>
      <t xml:space="preserve">        Vertiefungsbereich "Verpackungsentwicklung" </t>
    </r>
    <r>
      <rPr>
        <sz val="8"/>
        <rFont val="Arial"/>
        <family val="2"/>
      </rPr>
      <t xml:space="preserve">(16 Stunden) </t>
    </r>
    <r>
      <rPr>
        <b/>
        <sz val="8"/>
        <rFont val="Arial"/>
        <family val="2"/>
      </rPr>
      <t>/ Domaine d’approfondissement "Conception de 
        l’emballage"</t>
    </r>
    <r>
      <rPr>
        <sz val="8"/>
        <rFont val="Arial"/>
        <family val="2"/>
      </rPr>
      <t xml:space="preserve">(16 heures) </t>
    </r>
    <r>
      <rPr>
        <b/>
        <sz val="8"/>
        <rFont val="Arial"/>
        <family val="2"/>
      </rPr>
      <t xml:space="preserve">/ settore di approfondimento "Progettazione di imballaggi" </t>
    </r>
    <r>
      <rPr>
        <sz val="8"/>
        <rFont val="Arial"/>
        <family val="2"/>
      </rPr>
      <t>(16 ore)</t>
    </r>
  </si>
  <si>
    <r>
      <t xml:space="preserve">        Vertiefungsbereich "Produktion" </t>
    </r>
    <r>
      <rPr>
        <sz val="8"/>
        <rFont val="Arial"/>
        <family val="2"/>
      </rPr>
      <t xml:space="preserve">(16 Stunden) </t>
    </r>
    <r>
      <rPr>
        <b/>
        <sz val="8"/>
        <rFont val="Arial"/>
        <family val="2"/>
      </rPr>
      <t>/ Domaine d’approfondissement "Fabrication"</t>
    </r>
    <r>
      <rPr>
        <sz val="8"/>
        <rFont val="Arial"/>
        <family val="2"/>
      </rPr>
      <t xml:space="preserve">(16 heures) </t>
    </r>
    <r>
      <rPr>
        <b/>
        <sz val="8"/>
        <rFont val="Arial"/>
        <family val="2"/>
      </rPr>
      <t xml:space="preserve">/ 
        settore di approfondimento "Produzione" </t>
    </r>
    <r>
      <rPr>
        <sz val="8"/>
        <rFont val="Arial"/>
        <family val="2"/>
      </rPr>
      <t>(16 ore)</t>
    </r>
  </si>
  <si>
    <t>Praktische Arbeit (VPA) / Travail pratique (TPP) / 
Lavoro pratico (LPP)</t>
  </si>
  <si>
    <t>Berufskenntnisse / Connaissances professionnelles / 
Conoscenze professionali</t>
  </si>
  <si>
    <t>oder</t>
  </si>
  <si>
    <t>Erfahrungsnote** / Note d'expérience** / Nota relativa**</t>
  </si>
  <si>
    <t xml:space="preserve">** Auf eine ganze oder halbe Note zu runden / A arrondir à une note entière ou à une demi-note / Arrotondare al punto o al mezzo punto </t>
  </si>
  <si>
    <t>Noten**/
notes**/
note**</t>
  </si>
  <si>
    <t>Gemäss der Verordnung über die berufliche Grundbildung vom 12.07.2007 / Ordonnances sur la formation professionnelle initiale 12.07.2007 / 
Ordinanze sulla formazione professionale di base 12.07.2007</t>
  </si>
  <si>
    <t>Gewicht. /
Pondéra. /
Pondera.</t>
  </si>
  <si>
    <t>** Zulässige Eingabewerte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</si>
</sst>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.0"/>
  </numFmts>
  <fonts count="1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7"/>
      <color indexed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Tahoma"/>
      <family val="2"/>
    </font>
    <font>
      <sz val="7"/>
      <color theme="1"/>
      <name val="Arial"/>
      <family val="2"/>
    </font>
    <font>
      <sz val="7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12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9" fontId="5" fillId="0" borderId="0" xfId="0" applyNumberFormat="1" applyFont="1" applyAlignment="1">
      <alignment horizontal="left" vertical="top"/>
    </xf>
    <xf numFmtId="0" fontId="7" fillId="0" borderId="0" xfId="0" applyFont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0" fontId="5" fillId="0" borderId="0" xfId="0" applyFont="1" applyBorder="1" applyAlignment="1"/>
    <xf numFmtId="0" fontId="4" fillId="0" borderId="0" xfId="0" applyFont="1" applyBorder="1" applyAlignment="1"/>
    <xf numFmtId="0" fontId="8" fillId="0" borderId="0" xfId="0" applyFont="1" applyFill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179" fontId="6" fillId="0" borderId="0" xfId="0" applyNumberFormat="1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left"/>
      <protection locked="0"/>
    </xf>
    <xf numFmtId="179" fontId="6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4" fontId="6" fillId="0" borderId="9" xfId="0" applyNumberFormat="1" applyFont="1" applyBorder="1" applyAlignment="1" applyProtection="1">
      <alignment horizontal="left"/>
      <protection locked="0"/>
    </xf>
    <xf numFmtId="0" fontId="6" fillId="0" borderId="0" xfId="0" applyFont="1" applyFill="1" applyAlignment="1">
      <alignment vertical="top" wrapText="1"/>
    </xf>
    <xf numFmtId="0" fontId="7" fillId="0" borderId="0" xfId="0" applyFont="1" applyFill="1" applyAlignment="1"/>
    <xf numFmtId="179" fontId="6" fillId="0" borderId="11" xfId="0" applyNumberFormat="1" applyFont="1" applyFill="1" applyBorder="1" applyAlignment="1" applyProtection="1">
      <alignment horizontal="center" vertical="center"/>
    </xf>
    <xf numFmtId="179" fontId="6" fillId="0" borderId="12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right" vertical="top" wrapText="1"/>
    </xf>
    <xf numFmtId="49" fontId="10" fillId="0" borderId="12" xfId="0" applyNumberFormat="1" applyFont="1" applyBorder="1" applyAlignment="1">
      <alignment horizontal="center" vertical="top" wrapText="1"/>
    </xf>
    <xf numFmtId="179" fontId="6" fillId="0" borderId="13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49" fontId="5" fillId="0" borderId="0" xfId="0" applyNumberFormat="1" applyFont="1" applyAlignment="1" applyProtection="1">
      <alignment horizontal="left" vertical="top" wrapText="1"/>
    </xf>
    <xf numFmtId="0" fontId="5" fillId="0" borderId="0" xfId="0" applyFont="1" applyProtection="1"/>
    <xf numFmtId="49" fontId="2" fillId="0" borderId="0" xfId="0" applyNumberFormat="1" applyFont="1" applyBorder="1" applyAlignment="1" applyProtection="1">
      <alignment horizontal="left"/>
    </xf>
    <xf numFmtId="179" fontId="6" fillId="0" borderId="13" xfId="0" applyNumberFormat="1" applyFont="1" applyFill="1" applyBorder="1" applyAlignment="1" applyProtection="1">
      <alignment horizontal="center" vertical="center"/>
      <protection locked="0"/>
    </xf>
    <xf numFmtId="179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right" vertical="center" wrapText="1"/>
    </xf>
    <xf numFmtId="17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5" fillId="0" borderId="0" xfId="0" applyFont="1" applyAlignment="1"/>
    <xf numFmtId="0" fontId="5" fillId="0" borderId="0" xfId="0" applyFont="1" applyBorder="1" applyAlignment="1">
      <alignment vertical="top" wrapText="1"/>
    </xf>
    <xf numFmtId="49" fontId="5" fillId="0" borderId="12" xfId="0" applyNumberFormat="1" applyFont="1" applyBorder="1" applyAlignment="1">
      <alignment horizontal="center" vertical="top" wrapText="1"/>
    </xf>
    <xf numFmtId="0" fontId="6" fillId="0" borderId="0" xfId="0" applyFont="1" applyBorder="1" applyAlignment="1"/>
    <xf numFmtId="179" fontId="6" fillId="0" borderId="12" xfId="0" applyNumberFormat="1" applyFont="1" applyBorder="1" applyAlignment="1" applyProtection="1">
      <alignment horizontal="center" vertical="center" wrapText="1"/>
    </xf>
    <xf numFmtId="0" fontId="5" fillId="0" borderId="14" xfId="0" applyFont="1" applyBorder="1" applyAlignment="1">
      <alignment vertical="top" wrapText="1"/>
    </xf>
    <xf numFmtId="0" fontId="11" fillId="0" borderId="2" xfId="0" applyFont="1" applyBorder="1" applyAlignment="1"/>
    <xf numFmtId="0" fontId="11" fillId="0" borderId="0" xfId="0" applyFont="1" applyBorder="1" applyAlignment="1"/>
    <xf numFmtId="0" fontId="5" fillId="0" borderId="12" xfId="2" applyFont="1" applyBorder="1" applyAlignment="1">
      <alignment vertical="center" wrapText="1"/>
    </xf>
    <xf numFmtId="9" fontId="6" fillId="0" borderId="12" xfId="1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6" fillId="0" borderId="0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6" fillId="0" borderId="19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5" fillId="0" borderId="19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7" fillId="0" borderId="21" xfId="0" applyFont="1" applyBorder="1" applyAlignment="1" applyProtection="1">
      <alignment horizontal="left" vertical="top" wrapText="1"/>
      <protection locked="0"/>
    </xf>
    <xf numFmtId="0" fontId="7" fillId="0" borderId="22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wrapText="1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vertical="top" wrapText="1" shrinkToFit="1"/>
    </xf>
    <xf numFmtId="0" fontId="5" fillId="0" borderId="0" xfId="0" applyFont="1"/>
    <xf numFmtId="14" fontId="6" fillId="0" borderId="9" xfId="0" applyNumberFormat="1" applyFont="1" applyBorder="1" applyAlignment="1" applyProtection="1">
      <alignment horizontal="left"/>
      <protection locked="0"/>
    </xf>
    <xf numFmtId="49" fontId="5" fillId="0" borderId="13" xfId="0" applyNumberFormat="1" applyFont="1" applyBorder="1" applyAlignment="1">
      <alignment horizontal="left" vertical="top" wrapText="1"/>
    </xf>
    <xf numFmtId="49" fontId="5" fillId="0" borderId="21" xfId="0" applyNumberFormat="1" applyFont="1" applyBorder="1" applyAlignment="1">
      <alignment horizontal="left" vertical="top" wrapText="1"/>
    </xf>
    <xf numFmtId="0" fontId="11" fillId="0" borderId="0" xfId="0" applyFont="1" applyFill="1" applyAlignment="1">
      <alignment vertical="top" wrapText="1"/>
    </xf>
    <xf numFmtId="49" fontId="5" fillId="0" borderId="22" xfId="0" applyNumberFormat="1" applyFont="1" applyBorder="1" applyAlignment="1">
      <alignment horizontal="left" vertical="top" wrapText="1"/>
    </xf>
    <xf numFmtId="49" fontId="5" fillId="0" borderId="13" xfId="0" applyNumberFormat="1" applyFont="1" applyBorder="1" applyAlignment="1" applyProtection="1">
      <alignment horizontal="left" vertical="top" wrapText="1"/>
      <protection locked="0"/>
    </xf>
    <xf numFmtId="49" fontId="5" fillId="0" borderId="21" xfId="0" applyNumberFormat="1" applyFont="1" applyBorder="1" applyAlignment="1" applyProtection="1">
      <alignment horizontal="left" vertical="top" wrapText="1"/>
      <protection locked="0"/>
    </xf>
    <xf numFmtId="49" fontId="5" fillId="0" borderId="22" xfId="0" applyNumberFormat="1" applyFont="1" applyBorder="1" applyAlignment="1" applyProtection="1">
      <alignment horizontal="left" vertical="top" wrapText="1"/>
      <protection locked="0"/>
    </xf>
    <xf numFmtId="49" fontId="5" fillId="0" borderId="13" xfId="0" applyNumberFormat="1" applyFont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49" fontId="5" fillId="0" borderId="2" xfId="0" applyNumberFormat="1" applyFont="1" applyBorder="1" applyAlignment="1" applyProtection="1">
      <alignment horizontal="left" vertical="top" wrapText="1"/>
      <protection locked="0"/>
    </xf>
    <xf numFmtId="49" fontId="5" fillId="0" borderId="3" xfId="0" applyNumberFormat="1" applyFont="1" applyBorder="1" applyAlignment="1" applyProtection="1">
      <alignment horizontal="left" vertical="top" wrapText="1"/>
      <protection locked="0"/>
    </xf>
    <xf numFmtId="49" fontId="10" fillId="0" borderId="13" xfId="0" applyNumberFormat="1" applyFont="1" applyBorder="1" applyAlignment="1">
      <alignment horizontal="left" vertical="center" wrapText="1"/>
    </xf>
    <xf numFmtId="49" fontId="10" fillId="0" borderId="21" xfId="0" applyNumberFormat="1" applyFont="1" applyBorder="1" applyAlignment="1">
      <alignment horizontal="left" vertical="center" wrapText="1"/>
    </xf>
    <xf numFmtId="49" fontId="10" fillId="0" borderId="22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top" wrapText="1"/>
    </xf>
    <xf numFmtId="0" fontId="5" fillId="0" borderId="23" xfId="0" applyFont="1" applyBorder="1" applyAlignment="1">
      <alignment vertical="top" wrapText="1"/>
    </xf>
    <xf numFmtId="49" fontId="5" fillId="0" borderId="22" xfId="0" applyNumberFormat="1" applyFont="1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49" fontId="2" fillId="0" borderId="9" xfId="0" applyNumberFormat="1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top" wrapText="1"/>
    </xf>
    <xf numFmtId="49" fontId="5" fillId="0" borderId="12" xfId="0" applyNumberFormat="1" applyFont="1" applyBorder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49" fontId="5" fillId="0" borderId="0" xfId="0" applyNumberFormat="1" applyFont="1" applyBorder="1" applyAlignment="1">
      <alignment horizontal="left" vertical="top" wrapText="1"/>
    </xf>
    <xf numFmtId="0" fontId="6" fillId="0" borderId="0" xfId="0" applyFont="1" applyFill="1" applyAlignment="1">
      <alignment vertical="top" wrapText="1"/>
    </xf>
    <xf numFmtId="0" fontId="7" fillId="0" borderId="0" xfId="0" applyFont="1" applyFill="1" applyAlignment="1"/>
    <xf numFmtId="0" fontId="5" fillId="0" borderId="1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Border="1" applyAlignment="1"/>
    <xf numFmtId="0" fontId="5" fillId="0" borderId="0" xfId="0" applyFont="1" applyAlignment="1"/>
    <xf numFmtId="49" fontId="10" fillId="0" borderId="13" xfId="0" applyNumberFormat="1" applyFont="1" applyBorder="1" applyAlignment="1">
      <alignment horizontal="left" vertical="top" wrapText="1"/>
    </xf>
    <xf numFmtId="49" fontId="10" fillId="0" borderId="21" xfId="0" applyNumberFormat="1" applyFont="1" applyBorder="1" applyAlignment="1">
      <alignment horizontal="left" vertical="top" wrapText="1"/>
    </xf>
    <xf numFmtId="49" fontId="10" fillId="0" borderId="22" xfId="0" applyNumberFormat="1" applyFont="1" applyBorder="1" applyAlignment="1">
      <alignment horizontal="left" vertical="top" wrapText="1"/>
    </xf>
  </cellXfs>
  <cellStyles count="3">
    <cellStyle name="Prozent" xfId="1" builtinId="5"/>
    <cellStyle name="Standard" xfId="0" builtinId="0"/>
    <cellStyle name="Standard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9525</xdr:rowOff>
    </xdr:from>
    <xdr:to>
      <xdr:col>6</xdr:col>
      <xdr:colOff>847725</xdr:colOff>
      <xdr:row>38</xdr:row>
      <xdr:rowOff>1524000</xdr:rowOff>
    </xdr:to>
    <xdr:pic>
      <xdr:nvPicPr>
        <xdr:cNvPr id="1078" name="Picture 5" descr="Unbenannt">
          <a:extLst>
            <a:ext uri="{FF2B5EF4-FFF2-40B4-BE49-F238E27FC236}">
              <a16:creationId xmlns:a16="http://schemas.microsoft.com/office/drawing/2014/main" id="{0DFDB1EB-AC54-9D6E-4B73-E9D0FC315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67725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47625</xdr:rowOff>
        </xdr:from>
        <xdr:to>
          <xdr:col>1</xdr:col>
          <xdr:colOff>152400</xdr:colOff>
          <xdr:row>5</xdr:row>
          <xdr:rowOff>66675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564620F0-2E29-315A-5147-DD6C6AEA71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66675</xdr:rowOff>
        </xdr:from>
        <xdr:to>
          <xdr:col>1</xdr:col>
          <xdr:colOff>152400</xdr:colOff>
          <xdr:row>13</xdr:row>
          <xdr:rowOff>76200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7DCF10B6-08E9-CE5F-86E6-A69F17FF31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A8" sqref="A8:G8"/>
    </sheetView>
  </sheetViews>
  <sheetFormatPr baseColWidth="10" defaultRowHeight="12.75" x14ac:dyDescent="0.2"/>
  <cols>
    <col min="1" max="1" width="7.140625" customWidth="1"/>
    <col min="2" max="2" width="19" customWidth="1"/>
    <col min="3" max="7" width="13.140625" customWidth="1"/>
  </cols>
  <sheetData>
    <row r="1" spans="1:8" s="3" customFormat="1" ht="14.25" customHeight="1" x14ac:dyDescent="0.2">
      <c r="A1" s="23">
        <v>33313</v>
      </c>
      <c r="B1" s="58" t="s">
        <v>38</v>
      </c>
      <c r="C1" s="58"/>
      <c r="D1" s="58"/>
      <c r="E1" s="59"/>
      <c r="F1" s="57" t="s">
        <v>20</v>
      </c>
      <c r="G1" s="24"/>
    </row>
    <row r="2" spans="1:8" s="3" customFormat="1" ht="14.25" customHeight="1" x14ac:dyDescent="0.2">
      <c r="B2" s="58" t="s">
        <v>39</v>
      </c>
      <c r="C2" s="58"/>
      <c r="D2" s="58"/>
      <c r="E2" s="59"/>
      <c r="F2" s="57"/>
      <c r="G2" s="10"/>
    </row>
    <row r="3" spans="1:8" s="3" customFormat="1" ht="14.25" customHeight="1" x14ac:dyDescent="0.2">
      <c r="B3" s="58" t="s">
        <v>40</v>
      </c>
      <c r="C3" s="58"/>
      <c r="D3" s="58"/>
      <c r="E3" s="59"/>
      <c r="F3" s="60" t="s">
        <v>21</v>
      </c>
      <c r="G3" s="21"/>
    </row>
    <row r="4" spans="1:8" s="3" customFormat="1" ht="15.75" customHeight="1" thickBot="1" x14ac:dyDescent="0.2">
      <c r="F4" s="61"/>
    </row>
    <row r="5" spans="1:8" s="2" customFormat="1" ht="17.25" customHeight="1" x14ac:dyDescent="0.2">
      <c r="A5" s="18"/>
      <c r="B5" s="79" t="s">
        <v>23</v>
      </c>
      <c r="C5" s="79"/>
      <c r="D5" s="79"/>
      <c r="E5" s="79"/>
      <c r="F5" s="79"/>
      <c r="G5" s="19"/>
      <c r="H5" s="11"/>
    </row>
    <row r="6" spans="1:8" s="2" customFormat="1" ht="17.25" customHeight="1" thickBot="1" x14ac:dyDescent="0.25">
      <c r="A6" s="80" t="s">
        <v>24</v>
      </c>
      <c r="B6" s="81"/>
      <c r="C6" s="81"/>
      <c r="D6" s="81"/>
      <c r="E6" s="81"/>
      <c r="F6" s="81"/>
      <c r="G6" s="82"/>
      <c r="H6" s="11"/>
    </row>
    <row r="7" spans="1:8" s="3" customFormat="1" ht="11.25" customHeight="1" x14ac:dyDescent="0.15"/>
    <row r="8" spans="1:8" s="3" customFormat="1" ht="21" customHeight="1" x14ac:dyDescent="0.15">
      <c r="A8" s="83" t="s">
        <v>57</v>
      </c>
      <c r="B8" s="83"/>
      <c r="C8" s="83"/>
      <c r="D8" s="83"/>
      <c r="E8" s="83"/>
      <c r="F8" s="83"/>
      <c r="G8" s="83"/>
    </row>
    <row r="9" spans="1:8" s="2" customFormat="1" x14ac:dyDescent="0.2"/>
    <row r="10" spans="1:8" s="5" customFormat="1" ht="12" customHeight="1" x14ac:dyDescent="0.2">
      <c r="A10" s="78" t="s">
        <v>17</v>
      </c>
      <c r="B10" s="78"/>
      <c r="C10" s="78"/>
      <c r="D10" s="78"/>
      <c r="E10" s="78"/>
      <c r="F10" s="78"/>
      <c r="G10" s="78"/>
    </row>
    <row r="11" spans="1:8" s="3" customFormat="1" ht="9" x14ac:dyDescent="0.15"/>
    <row r="12" spans="1:8" s="3" customFormat="1" ht="9" x14ac:dyDescent="0.15">
      <c r="A12" s="84" t="s">
        <v>0</v>
      </c>
      <c r="B12" s="84"/>
      <c r="C12" s="54"/>
      <c r="D12" s="54"/>
      <c r="E12" s="54"/>
      <c r="F12" s="54"/>
      <c r="G12" s="54"/>
    </row>
    <row r="13" spans="1:8" s="5" customFormat="1" ht="10.5" customHeight="1" x14ac:dyDescent="0.2">
      <c r="A13" s="85"/>
      <c r="B13" s="85"/>
      <c r="C13" s="55"/>
      <c r="D13" s="55"/>
      <c r="E13" s="55"/>
      <c r="F13" s="55"/>
      <c r="G13" s="55"/>
    </row>
    <row r="14" spans="1:8" s="3" customFormat="1" ht="9" x14ac:dyDescent="0.15"/>
    <row r="15" spans="1:8" s="3" customFormat="1" ht="9" x14ac:dyDescent="0.15">
      <c r="A15" s="84" t="s">
        <v>4</v>
      </c>
      <c r="B15" s="84"/>
      <c r="C15" s="56"/>
      <c r="D15" s="54"/>
      <c r="E15" s="54"/>
      <c r="F15" s="54"/>
      <c r="G15" s="54"/>
    </row>
    <row r="16" spans="1:8" s="5" customFormat="1" ht="12" x14ac:dyDescent="0.2">
      <c r="A16" s="85"/>
      <c r="B16" s="85"/>
      <c r="C16" s="55"/>
      <c r="D16" s="55"/>
      <c r="E16" s="55"/>
      <c r="F16" s="55"/>
      <c r="G16" s="55"/>
    </row>
    <row r="17" spans="1:7" s="2" customFormat="1" ht="13.5" customHeight="1" x14ac:dyDescent="0.2"/>
    <row r="18" spans="1:7" s="3" customFormat="1" ht="9" x14ac:dyDescent="0.15">
      <c r="A18" s="12"/>
      <c r="B18" s="13"/>
      <c r="C18" s="13"/>
      <c r="D18" s="13"/>
      <c r="E18" s="13"/>
      <c r="F18" s="13"/>
      <c r="G18" s="14"/>
    </row>
    <row r="19" spans="1:7" s="5" customFormat="1" ht="12" x14ac:dyDescent="0.2">
      <c r="A19" s="62" t="s">
        <v>1</v>
      </c>
      <c r="B19" s="63"/>
      <c r="C19" s="63"/>
      <c r="D19" s="63"/>
      <c r="E19" s="63"/>
      <c r="F19" s="63"/>
      <c r="G19" s="64"/>
    </row>
    <row r="20" spans="1:7" s="3" customFormat="1" ht="9" x14ac:dyDescent="0.15">
      <c r="A20" s="65" t="s">
        <v>2</v>
      </c>
      <c r="B20" s="66"/>
      <c r="C20" s="66"/>
      <c r="D20" s="66"/>
      <c r="E20" s="66"/>
      <c r="F20" s="66"/>
      <c r="G20" s="67"/>
    </row>
    <row r="21" spans="1:7" s="3" customFormat="1" ht="9" x14ac:dyDescent="0.15">
      <c r="A21" s="15"/>
      <c r="B21" s="16"/>
      <c r="C21" s="16"/>
      <c r="D21" s="16"/>
      <c r="E21" s="16"/>
      <c r="F21" s="16"/>
      <c r="G21" s="17"/>
    </row>
    <row r="22" spans="1:7" s="2" customFormat="1" ht="10.5" customHeight="1" x14ac:dyDescent="0.2"/>
    <row r="23" spans="1:7" s="5" customFormat="1" ht="12" x14ac:dyDescent="0.2">
      <c r="A23" s="68" t="s">
        <v>3</v>
      </c>
      <c r="B23" s="69"/>
      <c r="C23" s="69"/>
      <c r="D23" s="69"/>
      <c r="E23" s="69"/>
      <c r="F23" s="69"/>
      <c r="G23" s="69"/>
    </row>
    <row r="24" spans="1:7" s="3" customFormat="1" ht="9" x14ac:dyDescent="0.15"/>
    <row r="25" spans="1:7" s="3" customFormat="1" ht="30" customHeight="1" x14ac:dyDescent="0.15">
      <c r="A25" s="70" t="s">
        <v>16</v>
      </c>
      <c r="B25" s="71"/>
      <c r="C25" s="71"/>
      <c r="D25" s="71"/>
      <c r="E25" s="71"/>
      <c r="F25" s="71"/>
      <c r="G25" s="71"/>
    </row>
    <row r="26" spans="1:7" s="3" customFormat="1" ht="9" x14ac:dyDescent="0.15"/>
    <row r="27" spans="1:7" s="3" customFormat="1" ht="187.5" customHeight="1" x14ac:dyDescent="0.15">
      <c r="A27" s="72"/>
      <c r="B27" s="73"/>
      <c r="C27" s="73"/>
      <c r="D27" s="73"/>
      <c r="E27" s="73"/>
      <c r="F27" s="73"/>
      <c r="G27" s="74"/>
    </row>
    <row r="28" spans="1:7" s="3" customFormat="1" ht="9" x14ac:dyDescent="0.15"/>
    <row r="29" spans="1:7" s="3" customFormat="1" ht="9" x14ac:dyDescent="0.15">
      <c r="A29" s="75" t="s">
        <v>5</v>
      </c>
      <c r="B29" s="75"/>
      <c r="C29" s="75"/>
      <c r="E29" s="75" t="s">
        <v>19</v>
      </c>
      <c r="F29" s="75"/>
      <c r="G29" s="75"/>
    </row>
    <row r="30" spans="1:7" s="3" customFormat="1" ht="9" x14ac:dyDescent="0.15">
      <c r="A30" s="75"/>
      <c r="B30" s="75"/>
      <c r="C30" s="75"/>
      <c r="E30" s="75"/>
      <c r="F30" s="75"/>
      <c r="G30" s="75"/>
    </row>
    <row r="31" spans="1:7" s="3" customFormat="1" ht="33.75" customHeight="1" x14ac:dyDescent="0.2">
      <c r="A31" s="88"/>
      <c r="B31" s="55"/>
      <c r="C31" s="55"/>
      <c r="E31" s="55"/>
      <c r="F31" s="55"/>
      <c r="G31" s="55"/>
    </row>
    <row r="32" spans="1:7" s="3" customFormat="1" ht="33.75" customHeight="1" x14ac:dyDescent="0.2">
      <c r="E32" s="55"/>
      <c r="F32" s="55"/>
      <c r="G32" s="55"/>
    </row>
    <row r="33" spans="1:7" s="3" customFormat="1" ht="9" customHeight="1" x14ac:dyDescent="0.15">
      <c r="E33" s="9"/>
      <c r="F33" s="9"/>
      <c r="G33" s="9"/>
    </row>
    <row r="34" spans="1:7" s="3" customFormat="1" ht="9" x14ac:dyDescent="0.15">
      <c r="A34" s="86" t="s">
        <v>34</v>
      </c>
      <c r="B34" s="87"/>
      <c r="C34" s="87"/>
      <c r="D34" s="87"/>
      <c r="E34" s="87"/>
      <c r="F34" s="87"/>
      <c r="G34" s="87"/>
    </row>
    <row r="35" spans="1:7" s="3" customFormat="1" ht="9" x14ac:dyDescent="0.15">
      <c r="A35" s="87"/>
      <c r="B35" s="87"/>
      <c r="C35" s="87"/>
      <c r="D35" s="87"/>
      <c r="E35" s="87"/>
      <c r="F35" s="87"/>
      <c r="G35" s="87"/>
    </row>
    <row r="36" spans="1:7" s="3" customFormat="1" ht="12.75" customHeight="1" x14ac:dyDescent="0.15">
      <c r="A36" s="87"/>
      <c r="B36" s="87"/>
      <c r="C36" s="87"/>
      <c r="D36" s="87"/>
      <c r="E36" s="87"/>
      <c r="F36" s="87"/>
      <c r="G36" s="87"/>
    </row>
    <row r="37" spans="1:7" s="3" customFormat="1" ht="9" hidden="1" x14ac:dyDescent="0.15">
      <c r="A37" s="87"/>
      <c r="B37" s="87"/>
      <c r="C37" s="87"/>
      <c r="D37" s="87"/>
      <c r="E37" s="87"/>
      <c r="F37" s="87"/>
      <c r="G37" s="87"/>
    </row>
    <row r="38" spans="1:7" s="3" customFormat="1" ht="12.75" customHeight="1" x14ac:dyDescent="0.15">
      <c r="A38" s="76" t="s">
        <v>15</v>
      </c>
      <c r="B38" s="77"/>
      <c r="C38" s="77"/>
      <c r="D38" s="77"/>
      <c r="E38" s="77"/>
      <c r="F38" s="77"/>
      <c r="G38" s="77"/>
    </row>
    <row r="39" spans="1:7" s="3" customFormat="1" ht="120.75" customHeight="1" x14ac:dyDescent="0.15"/>
  </sheetData>
  <sheetProtection password="CF73" sheet="1"/>
  <mergeCells count="25">
    <mergeCell ref="A38:G38"/>
    <mergeCell ref="A10:G10"/>
    <mergeCell ref="B5:F5"/>
    <mergeCell ref="A6:G6"/>
    <mergeCell ref="A8:G8"/>
    <mergeCell ref="A12:B13"/>
    <mergeCell ref="A15:B16"/>
    <mergeCell ref="A34:G37"/>
    <mergeCell ref="A31:C31"/>
    <mergeCell ref="E31:G31"/>
    <mergeCell ref="E32:G32"/>
    <mergeCell ref="A19:G19"/>
    <mergeCell ref="A20:G20"/>
    <mergeCell ref="A23:G23"/>
    <mergeCell ref="A25:G25"/>
    <mergeCell ref="A27:G27"/>
    <mergeCell ref="E29:G30"/>
    <mergeCell ref="A29:C30"/>
    <mergeCell ref="C12:G13"/>
    <mergeCell ref="C15:G16"/>
    <mergeCell ref="F1:F2"/>
    <mergeCell ref="B2:E2"/>
    <mergeCell ref="B3:E3"/>
    <mergeCell ref="F3:F4"/>
    <mergeCell ref="B1:E1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83"/>
  <sheetViews>
    <sheetView showZeros="0" tabSelected="1" workbookViewId="0">
      <selection activeCell="N33" sqref="N33"/>
    </sheetView>
  </sheetViews>
  <sheetFormatPr baseColWidth="10" defaultRowHeight="12.75" x14ac:dyDescent="0.2"/>
  <cols>
    <col min="1" max="1" width="2.28515625" style="1" customWidth="1"/>
    <col min="2" max="4" width="12.7109375" customWidth="1"/>
    <col min="5" max="5" width="5.7109375" customWidth="1"/>
    <col min="6" max="6" width="7.7109375" customWidth="1"/>
    <col min="7" max="7" width="6.7109375" customWidth="1"/>
    <col min="8" max="9" width="12.7109375" customWidth="1"/>
    <col min="10" max="10" width="10.7109375" customWidth="1"/>
  </cols>
  <sheetData>
    <row r="1" spans="1:18" s="3" customFormat="1" ht="15" customHeight="1" x14ac:dyDescent="0.2">
      <c r="A1" s="123">
        <v>33313</v>
      </c>
      <c r="B1" s="123"/>
      <c r="F1" s="125" t="s">
        <v>22</v>
      </c>
      <c r="G1" s="59"/>
      <c r="H1" s="124" t="str">
        <f>REPT(Vorderseite!C12,1)</f>
        <v/>
      </c>
      <c r="I1" s="124"/>
      <c r="J1" s="124"/>
      <c r="K1" s="52"/>
      <c r="L1" s="53" t="s">
        <v>59</v>
      </c>
      <c r="M1" s="52"/>
      <c r="N1" s="52"/>
      <c r="O1" s="52"/>
      <c r="P1" s="52"/>
      <c r="Q1" s="52"/>
      <c r="R1" s="52"/>
    </row>
    <row r="2" spans="1:18" s="3" customFormat="1" ht="11.25" customHeight="1" x14ac:dyDescent="0.2">
      <c r="A2" s="23"/>
      <c r="B2" s="23"/>
      <c r="F2" s="42"/>
      <c r="G2" s="41"/>
      <c r="H2" s="45"/>
      <c r="I2" s="45"/>
      <c r="J2" s="45"/>
      <c r="K2" s="52"/>
      <c r="L2" s="53">
        <v>1</v>
      </c>
      <c r="M2" s="52"/>
      <c r="N2" s="52"/>
      <c r="O2" s="52"/>
      <c r="P2" s="52"/>
      <c r="Q2" s="52"/>
      <c r="R2" s="52"/>
    </row>
    <row r="3" spans="1:18" s="3" customFormat="1" ht="17.25" customHeight="1" x14ac:dyDescent="0.2">
      <c r="A3" s="120" t="s">
        <v>41</v>
      </c>
      <c r="B3" s="120"/>
      <c r="C3" s="120"/>
      <c r="D3" s="120"/>
      <c r="E3" s="120"/>
      <c r="F3" s="120"/>
      <c r="G3" s="120"/>
      <c r="H3" s="120"/>
      <c r="I3" s="120"/>
      <c r="J3" s="120"/>
      <c r="K3" s="52"/>
      <c r="L3" s="53">
        <v>1.5</v>
      </c>
      <c r="M3" s="52"/>
      <c r="N3" s="52"/>
      <c r="O3" s="52"/>
      <c r="P3" s="52"/>
      <c r="Q3" s="52"/>
      <c r="R3" s="52"/>
    </row>
    <row r="4" spans="1:18" s="3" customFormat="1" ht="6.75" customHeight="1" x14ac:dyDescent="0.15">
      <c r="K4" s="52"/>
      <c r="L4" s="53">
        <v>2</v>
      </c>
      <c r="M4" s="52"/>
      <c r="N4" s="52"/>
      <c r="O4" s="52"/>
      <c r="P4" s="52"/>
      <c r="Q4" s="52"/>
      <c r="R4" s="52"/>
    </row>
    <row r="5" spans="1:18" s="3" customFormat="1" ht="9" customHeight="1" x14ac:dyDescent="0.15">
      <c r="A5" s="91" t="s">
        <v>49</v>
      </c>
      <c r="B5" s="91"/>
      <c r="C5" s="91"/>
      <c r="D5" s="91"/>
      <c r="E5" s="91"/>
      <c r="F5" s="91"/>
      <c r="G5" s="91"/>
      <c r="H5" s="91"/>
      <c r="I5" s="91"/>
      <c r="J5" s="91"/>
      <c r="K5" s="52"/>
      <c r="L5" s="53">
        <v>2.5</v>
      </c>
      <c r="M5" s="52"/>
      <c r="N5" s="52"/>
      <c r="O5" s="52"/>
      <c r="P5" s="52"/>
      <c r="Q5" s="52"/>
      <c r="R5" s="52"/>
    </row>
    <row r="6" spans="1:18" s="3" customFormat="1" ht="15.75" customHeight="1" x14ac:dyDescent="0.15">
      <c r="A6" s="91"/>
      <c r="B6" s="91"/>
      <c r="C6" s="91"/>
      <c r="D6" s="91"/>
      <c r="E6" s="91"/>
      <c r="F6" s="91"/>
      <c r="G6" s="91"/>
      <c r="H6" s="91"/>
      <c r="I6" s="91"/>
      <c r="J6" s="91"/>
      <c r="K6" s="52"/>
      <c r="L6" s="53">
        <v>3</v>
      </c>
      <c r="M6" s="52"/>
      <c r="N6" s="52"/>
      <c r="O6" s="52"/>
      <c r="P6" s="52"/>
      <c r="Q6" s="52"/>
      <c r="R6" s="52"/>
    </row>
    <row r="7" spans="1:18" s="3" customFormat="1" ht="30" customHeight="1" x14ac:dyDescent="0.15">
      <c r="A7" s="117" t="s">
        <v>6</v>
      </c>
      <c r="B7" s="118"/>
      <c r="C7" s="118"/>
      <c r="D7" s="119"/>
      <c r="E7" s="33" t="s">
        <v>56</v>
      </c>
      <c r="F7" s="50" t="s">
        <v>58</v>
      </c>
      <c r="G7" s="33" t="s">
        <v>33</v>
      </c>
      <c r="H7" s="117" t="s">
        <v>8</v>
      </c>
      <c r="I7" s="118"/>
      <c r="J7" s="119"/>
      <c r="K7" s="52"/>
      <c r="L7" s="53">
        <v>3.5</v>
      </c>
      <c r="M7" s="52"/>
      <c r="N7" s="52"/>
      <c r="O7" s="52"/>
      <c r="P7" s="52"/>
      <c r="Q7" s="52"/>
      <c r="R7" s="52"/>
    </row>
    <row r="8" spans="1:18" s="3" customFormat="1" ht="21.75" customHeight="1" x14ac:dyDescent="0.15">
      <c r="A8" s="30" t="s">
        <v>7</v>
      </c>
      <c r="B8" s="126" t="s">
        <v>42</v>
      </c>
      <c r="C8" s="127"/>
      <c r="D8" s="128"/>
      <c r="E8" s="37"/>
      <c r="F8" s="51">
        <v>3</v>
      </c>
      <c r="G8" s="46">
        <f>ROUND((E8*F8),2)</f>
        <v>0</v>
      </c>
      <c r="H8" s="93"/>
      <c r="I8" s="94"/>
      <c r="J8" s="95"/>
      <c r="K8" s="52"/>
      <c r="L8" s="53">
        <v>4</v>
      </c>
      <c r="M8" s="52"/>
      <c r="N8" s="52"/>
      <c r="O8" s="52"/>
      <c r="P8" s="52"/>
      <c r="Q8" s="52"/>
      <c r="R8" s="52"/>
    </row>
    <row r="9" spans="1:18" s="3" customFormat="1" ht="21.75" customHeight="1" x14ac:dyDescent="0.15">
      <c r="A9" s="44" t="s">
        <v>9</v>
      </c>
      <c r="B9" s="89" t="s">
        <v>43</v>
      </c>
      <c r="C9" s="90"/>
      <c r="D9" s="92"/>
      <c r="E9" s="37"/>
      <c r="F9" s="51">
        <v>2</v>
      </c>
      <c r="G9" s="46">
        <f>ROUND((E9*F9),2)</f>
        <v>0</v>
      </c>
      <c r="H9" s="93"/>
      <c r="I9" s="94"/>
      <c r="J9" s="95"/>
      <c r="K9" s="52"/>
      <c r="L9" s="53">
        <v>4.5</v>
      </c>
      <c r="M9" s="52"/>
      <c r="N9" s="52"/>
      <c r="O9" s="52"/>
      <c r="P9" s="52"/>
      <c r="Q9" s="52"/>
      <c r="R9" s="52"/>
    </row>
    <row r="10" spans="1:18" s="3" customFormat="1" ht="21.75" customHeight="1" thickBot="1" x14ac:dyDescent="0.2">
      <c r="A10" s="44" t="s">
        <v>10</v>
      </c>
      <c r="B10" s="96" t="s">
        <v>44</v>
      </c>
      <c r="C10" s="97"/>
      <c r="D10" s="98"/>
      <c r="E10" s="37"/>
      <c r="F10" s="51">
        <v>2</v>
      </c>
      <c r="G10" s="46">
        <f>ROUND((E10*F10),2)</f>
        <v>0</v>
      </c>
      <c r="H10" s="93"/>
      <c r="I10" s="94"/>
      <c r="J10" s="95"/>
      <c r="K10" s="52"/>
      <c r="L10" s="53">
        <v>5</v>
      </c>
      <c r="M10" s="52"/>
      <c r="N10" s="52"/>
      <c r="O10" s="52"/>
      <c r="P10" s="52"/>
      <c r="Q10" s="52"/>
      <c r="R10" s="52"/>
    </row>
    <row r="11" spans="1:18" s="3" customFormat="1" ht="28.5" customHeight="1" thickTop="1" thickBot="1" x14ac:dyDescent="0.25">
      <c r="A11" s="48" t="s">
        <v>53</v>
      </c>
      <c r="B11" s="48"/>
      <c r="C11" s="25"/>
      <c r="D11" s="29" t="s">
        <v>27</v>
      </c>
      <c r="E11" s="29"/>
      <c r="F11" s="32" t="s">
        <v>28</v>
      </c>
      <c r="G11" s="28">
        <f>ROUND(SUM(G8:G10),2)</f>
        <v>0</v>
      </c>
      <c r="H11" s="105" t="s">
        <v>26</v>
      </c>
      <c r="I11" s="106"/>
      <c r="J11" s="27">
        <f>ROUND(SUM(G11)/7,1)</f>
        <v>0</v>
      </c>
      <c r="K11" s="52"/>
      <c r="L11" s="53">
        <v>5.5</v>
      </c>
      <c r="M11" s="52"/>
      <c r="N11" s="52"/>
      <c r="O11" s="52"/>
      <c r="P11" s="52"/>
      <c r="Q11" s="52"/>
      <c r="R11" s="52"/>
    </row>
    <row r="12" spans="1:18" s="3" customFormat="1" ht="7.5" customHeight="1" thickTop="1" x14ac:dyDescent="0.2">
      <c r="A12" s="49"/>
      <c r="B12" s="49"/>
      <c r="K12" s="52"/>
      <c r="L12" s="53">
        <v>6</v>
      </c>
      <c r="M12" s="52"/>
      <c r="N12" s="52"/>
      <c r="O12" s="52"/>
      <c r="P12" s="52"/>
      <c r="Q12" s="52"/>
      <c r="R12" s="52"/>
    </row>
    <row r="13" spans="1:18" s="3" customFormat="1" ht="9" customHeight="1" x14ac:dyDescent="0.15">
      <c r="A13" s="91" t="s">
        <v>50</v>
      </c>
      <c r="B13" s="91"/>
      <c r="C13" s="91"/>
      <c r="D13" s="91"/>
      <c r="E13" s="91"/>
      <c r="F13" s="91"/>
      <c r="G13" s="91"/>
      <c r="H13" s="91"/>
      <c r="I13" s="91"/>
      <c r="J13" s="91"/>
      <c r="K13" s="52"/>
      <c r="L13" s="53"/>
      <c r="M13" s="52"/>
      <c r="N13" s="52"/>
      <c r="O13" s="52"/>
      <c r="P13" s="52"/>
      <c r="Q13" s="52"/>
      <c r="R13" s="52"/>
    </row>
    <row r="14" spans="1:18" s="3" customFormat="1" ht="18.75" customHeight="1" x14ac:dyDescent="0.15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52"/>
      <c r="L14" s="53"/>
      <c r="M14" s="52"/>
      <c r="N14" s="52"/>
      <c r="O14" s="52"/>
      <c r="P14" s="52"/>
      <c r="Q14" s="52"/>
      <c r="R14" s="52"/>
    </row>
    <row r="15" spans="1:18" s="3" customFormat="1" ht="21.75" customHeight="1" x14ac:dyDescent="0.15">
      <c r="A15" s="44" t="s">
        <v>7</v>
      </c>
      <c r="B15" s="89" t="s">
        <v>42</v>
      </c>
      <c r="C15" s="90"/>
      <c r="D15" s="92"/>
      <c r="E15" s="37"/>
      <c r="F15" s="51">
        <v>2</v>
      </c>
      <c r="G15" s="46">
        <f>ROUND((E15*F15),2)</f>
        <v>0</v>
      </c>
      <c r="H15" s="93"/>
      <c r="I15" s="94"/>
      <c r="J15" s="95"/>
      <c r="K15" s="52"/>
      <c r="L15" s="53"/>
      <c r="M15" s="52"/>
      <c r="N15" s="52"/>
      <c r="O15" s="52"/>
      <c r="P15" s="52"/>
      <c r="Q15" s="52"/>
      <c r="R15" s="52"/>
    </row>
    <row r="16" spans="1:18" s="3" customFormat="1" ht="21.75" customHeight="1" x14ac:dyDescent="0.15">
      <c r="A16" s="44" t="s">
        <v>9</v>
      </c>
      <c r="B16" s="89" t="s">
        <v>43</v>
      </c>
      <c r="C16" s="90"/>
      <c r="D16" s="92"/>
      <c r="E16" s="37"/>
      <c r="F16" s="51">
        <v>2</v>
      </c>
      <c r="G16" s="46">
        <f>ROUND((E16*F16),2)</f>
        <v>0</v>
      </c>
      <c r="H16" s="93"/>
      <c r="I16" s="94"/>
      <c r="J16" s="95"/>
      <c r="K16" s="52"/>
      <c r="L16" s="53"/>
      <c r="M16" s="52"/>
      <c r="N16" s="52"/>
      <c r="O16" s="52"/>
      <c r="P16" s="52"/>
      <c r="Q16" s="52"/>
      <c r="R16" s="52"/>
    </row>
    <row r="17" spans="1:18" s="3" customFormat="1" ht="21.75" customHeight="1" thickBot="1" x14ac:dyDescent="0.2">
      <c r="A17" s="30" t="s">
        <v>10</v>
      </c>
      <c r="B17" s="102" t="s">
        <v>44</v>
      </c>
      <c r="C17" s="103"/>
      <c r="D17" s="104"/>
      <c r="E17" s="37"/>
      <c r="F17" s="51">
        <v>3</v>
      </c>
      <c r="G17" s="46">
        <f>ROUND((E17*F17),2)</f>
        <v>0</v>
      </c>
      <c r="H17" s="93"/>
      <c r="I17" s="94"/>
      <c r="J17" s="95"/>
      <c r="K17" s="52"/>
      <c r="L17" s="53"/>
      <c r="M17" s="52"/>
      <c r="N17" s="52"/>
      <c r="O17" s="52"/>
      <c r="P17" s="52"/>
      <c r="Q17" s="52"/>
      <c r="R17" s="52"/>
    </row>
    <row r="18" spans="1:18" s="3" customFormat="1" ht="28.5" customHeight="1" thickTop="1" thickBot="1" x14ac:dyDescent="0.2">
      <c r="A18" s="25"/>
      <c r="B18" s="8"/>
      <c r="C18" s="25"/>
      <c r="D18" s="29" t="s">
        <v>27</v>
      </c>
      <c r="E18" s="29"/>
      <c r="F18" s="32" t="s">
        <v>28</v>
      </c>
      <c r="G18" s="28">
        <f>ROUND(SUM(G15:G17),2)</f>
        <v>0</v>
      </c>
      <c r="H18" s="105" t="s">
        <v>26</v>
      </c>
      <c r="I18" s="106"/>
      <c r="J18" s="27">
        <f>ROUND(SUM(G18/7),1)</f>
        <v>0</v>
      </c>
      <c r="K18" s="52"/>
      <c r="L18" s="52"/>
      <c r="M18" s="52"/>
      <c r="N18" s="52"/>
      <c r="O18" s="52"/>
      <c r="P18" s="52"/>
      <c r="Q18" s="52"/>
      <c r="R18" s="52"/>
    </row>
    <row r="19" spans="1:18" s="3" customFormat="1" ht="9" customHeight="1" thickTop="1" x14ac:dyDescent="0.15">
      <c r="A19" s="25"/>
      <c r="B19" s="8"/>
      <c r="C19" s="25"/>
      <c r="D19" s="29"/>
      <c r="E19" s="29"/>
      <c r="F19" s="32"/>
      <c r="G19" s="38"/>
      <c r="H19" s="43"/>
      <c r="I19" s="43"/>
      <c r="J19" s="38"/>
      <c r="K19" s="52"/>
      <c r="L19" s="52"/>
      <c r="M19" s="52"/>
      <c r="N19" s="52"/>
      <c r="O19" s="52"/>
      <c r="P19" s="52"/>
      <c r="Q19" s="52"/>
      <c r="R19" s="52"/>
    </row>
    <row r="20" spans="1:18" s="3" customFormat="1" ht="9" customHeight="1" x14ac:dyDescent="0.15">
      <c r="A20" s="115" t="s">
        <v>48</v>
      </c>
      <c r="B20" s="115"/>
      <c r="C20" s="115"/>
      <c r="D20" s="115"/>
      <c r="E20" s="115"/>
      <c r="F20" s="115"/>
      <c r="G20" s="115"/>
      <c r="H20" s="115"/>
      <c r="I20" s="115"/>
      <c r="J20" s="116"/>
      <c r="K20" s="52"/>
      <c r="L20" s="52"/>
      <c r="M20" s="52"/>
      <c r="N20" s="52"/>
      <c r="O20" s="52"/>
      <c r="P20" s="52"/>
      <c r="Q20" s="52"/>
      <c r="R20" s="52"/>
    </row>
    <row r="21" spans="1:18" s="3" customFormat="1" ht="16.5" customHeight="1" x14ac:dyDescent="0.15">
      <c r="A21" s="115"/>
      <c r="B21" s="115"/>
      <c r="C21" s="115"/>
      <c r="D21" s="115"/>
      <c r="E21" s="115"/>
      <c r="F21" s="115"/>
      <c r="G21" s="115"/>
      <c r="H21" s="115"/>
      <c r="I21" s="115"/>
      <c r="J21" s="116"/>
      <c r="K21" s="52"/>
      <c r="L21" s="52"/>
      <c r="M21" s="52"/>
      <c r="N21" s="52"/>
      <c r="O21" s="52"/>
      <c r="P21" s="52"/>
      <c r="Q21" s="52"/>
      <c r="R21" s="52"/>
    </row>
    <row r="22" spans="1:18" s="3" customFormat="1" ht="3" customHeight="1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6"/>
      <c r="K22" s="52"/>
      <c r="L22" s="52"/>
      <c r="M22" s="52"/>
      <c r="N22" s="52"/>
      <c r="O22" s="52"/>
      <c r="P22" s="52"/>
      <c r="Q22" s="52"/>
      <c r="R22" s="52"/>
    </row>
    <row r="23" spans="1:18" s="3" customFormat="1" ht="30" customHeight="1" x14ac:dyDescent="0.15">
      <c r="A23" s="117" t="s">
        <v>6</v>
      </c>
      <c r="B23" s="118"/>
      <c r="C23" s="118"/>
      <c r="D23" s="119"/>
      <c r="E23" s="33" t="s">
        <v>56</v>
      </c>
      <c r="F23" s="50" t="s">
        <v>58</v>
      </c>
      <c r="G23" s="33" t="s">
        <v>33</v>
      </c>
      <c r="H23" s="117" t="s">
        <v>8</v>
      </c>
      <c r="I23" s="118"/>
      <c r="J23" s="119"/>
      <c r="K23" s="52"/>
      <c r="L23" s="52"/>
      <c r="M23" s="52"/>
      <c r="N23" s="52"/>
      <c r="O23" s="52"/>
      <c r="P23" s="52"/>
      <c r="Q23" s="52"/>
      <c r="R23" s="52"/>
    </row>
    <row r="24" spans="1:18" s="3" customFormat="1" ht="23.25" customHeight="1" x14ac:dyDescent="0.15">
      <c r="A24" s="30" t="s">
        <v>7</v>
      </c>
      <c r="B24" s="89" t="s">
        <v>42</v>
      </c>
      <c r="C24" s="90"/>
      <c r="D24" s="92"/>
      <c r="E24" s="37"/>
      <c r="F24" s="51">
        <v>2</v>
      </c>
      <c r="G24" s="46">
        <f>ROUND((E24*F24),2)</f>
        <v>0</v>
      </c>
      <c r="H24" s="93"/>
      <c r="I24" s="94"/>
      <c r="J24" s="95"/>
    </row>
    <row r="25" spans="1:18" s="3" customFormat="1" ht="23.25" customHeight="1" x14ac:dyDescent="0.15">
      <c r="A25" s="30" t="s">
        <v>9</v>
      </c>
      <c r="B25" s="96" t="s">
        <v>45</v>
      </c>
      <c r="C25" s="97"/>
      <c r="D25" s="98"/>
      <c r="E25" s="37"/>
      <c r="F25" s="51">
        <v>1</v>
      </c>
      <c r="G25" s="46">
        <f>ROUND((E25*F25),2)</f>
        <v>0</v>
      </c>
      <c r="H25" s="93"/>
      <c r="I25" s="94"/>
      <c r="J25" s="95"/>
    </row>
    <row r="26" spans="1:18" s="3" customFormat="1" ht="23.25" customHeight="1" x14ac:dyDescent="0.15">
      <c r="A26" s="30" t="s">
        <v>10</v>
      </c>
      <c r="B26" s="89" t="s">
        <v>43</v>
      </c>
      <c r="C26" s="90"/>
      <c r="D26" s="92"/>
      <c r="E26" s="37"/>
      <c r="F26" s="51">
        <v>1</v>
      </c>
      <c r="G26" s="46">
        <f>ROUND((E26*F26),2)</f>
        <v>0</v>
      </c>
      <c r="H26" s="99"/>
      <c r="I26" s="100"/>
      <c r="J26" s="101"/>
    </row>
    <row r="27" spans="1:18" s="3" customFormat="1" ht="23.25" customHeight="1" x14ac:dyDescent="0.15">
      <c r="A27" s="30" t="s">
        <v>11</v>
      </c>
      <c r="B27" s="96" t="s">
        <v>44</v>
      </c>
      <c r="C27" s="97"/>
      <c r="D27" s="98"/>
      <c r="E27" s="37"/>
      <c r="F27" s="51">
        <v>2</v>
      </c>
      <c r="G27" s="46">
        <f>ROUND((E27*F27),2)</f>
        <v>0</v>
      </c>
      <c r="H27" s="99"/>
      <c r="I27" s="100"/>
      <c r="J27" s="101"/>
    </row>
    <row r="28" spans="1:18" s="3" customFormat="1" ht="31.5" customHeight="1" thickBot="1" x14ac:dyDescent="0.2">
      <c r="A28" s="30" t="s">
        <v>35</v>
      </c>
      <c r="B28" s="89" t="s">
        <v>46</v>
      </c>
      <c r="C28" s="90"/>
      <c r="D28" s="92"/>
      <c r="E28" s="37"/>
      <c r="F28" s="51">
        <v>1</v>
      </c>
      <c r="G28" s="46">
        <f>ROUND((E28*F28),2)</f>
        <v>0</v>
      </c>
      <c r="H28" s="99"/>
      <c r="I28" s="100"/>
      <c r="J28" s="101"/>
    </row>
    <row r="29" spans="1:18" s="3" customFormat="1" ht="28.5" customHeight="1" thickTop="1" thickBot="1" x14ac:dyDescent="0.2">
      <c r="A29" s="25"/>
      <c r="B29" s="8"/>
      <c r="C29" s="25"/>
      <c r="D29" s="29" t="s">
        <v>27</v>
      </c>
      <c r="E29" s="29"/>
      <c r="F29" s="32" t="s">
        <v>28</v>
      </c>
      <c r="G29" s="28">
        <f>ROUND(SUM(G24:G28),2)</f>
        <v>0</v>
      </c>
      <c r="H29" s="105" t="s">
        <v>26</v>
      </c>
      <c r="I29" s="106"/>
      <c r="J29" s="27">
        <f>ROUND(SUM(G29/7),1)</f>
        <v>0</v>
      </c>
    </row>
    <row r="30" spans="1:18" s="3" customFormat="1" ht="3.75" customHeight="1" thickTop="1" x14ac:dyDescent="0.15"/>
    <row r="31" spans="1:18" s="5" customFormat="1" ht="12" x14ac:dyDescent="0.2">
      <c r="A31" s="121" t="s">
        <v>37</v>
      </c>
      <c r="B31" s="121"/>
      <c r="C31" s="121"/>
      <c r="D31" s="121"/>
      <c r="E31" s="121"/>
      <c r="F31" s="121"/>
      <c r="G31" s="121"/>
      <c r="H31" s="121"/>
      <c r="I31" s="121"/>
      <c r="J31" s="122"/>
    </row>
    <row r="32" spans="1:18" s="3" customFormat="1" ht="3.75" customHeight="1" x14ac:dyDescent="0.15">
      <c r="A32" s="4"/>
      <c r="G32" s="7"/>
    </row>
    <row r="33" spans="1:10" s="3" customFormat="1" ht="26.25" customHeight="1" x14ac:dyDescent="0.15">
      <c r="A33" s="30" t="s">
        <v>29</v>
      </c>
      <c r="B33" s="112" t="s">
        <v>51</v>
      </c>
      <c r="C33" s="112"/>
      <c r="D33" s="112"/>
      <c r="E33" s="31">
        <f>SUM(J11:J18)</f>
        <v>0</v>
      </c>
      <c r="F33" s="51">
        <v>2</v>
      </c>
      <c r="G33" s="28">
        <f>ROUND((E33*F33),2)</f>
        <v>0</v>
      </c>
      <c r="H33" s="107"/>
      <c r="I33" s="108"/>
      <c r="J33" s="108"/>
    </row>
    <row r="34" spans="1:10" s="3" customFormat="1" ht="26.25" customHeight="1" x14ac:dyDescent="0.15">
      <c r="A34" s="30" t="s">
        <v>30</v>
      </c>
      <c r="B34" s="89" t="s">
        <v>52</v>
      </c>
      <c r="C34" s="90"/>
      <c r="D34" s="92"/>
      <c r="E34" s="31">
        <f>J29</f>
        <v>0</v>
      </c>
      <c r="F34" s="51">
        <v>1</v>
      </c>
      <c r="G34" s="28">
        <f>ROUND((E34*F34),2)</f>
        <v>0</v>
      </c>
      <c r="H34" s="107"/>
      <c r="I34" s="108"/>
      <c r="J34" s="108"/>
    </row>
    <row r="35" spans="1:10" s="3" customFormat="1" ht="26.25" customHeight="1" x14ac:dyDescent="0.15">
      <c r="A35" s="30" t="s">
        <v>31</v>
      </c>
      <c r="B35" s="89" t="s">
        <v>25</v>
      </c>
      <c r="C35" s="90"/>
      <c r="D35" s="90"/>
      <c r="E35" s="37"/>
      <c r="F35" s="51">
        <v>1</v>
      </c>
      <c r="G35" s="28">
        <f>ROUND((E35*F35),2)</f>
        <v>0</v>
      </c>
      <c r="H35" s="107"/>
      <c r="I35" s="108"/>
      <c r="J35" s="108"/>
    </row>
    <row r="36" spans="1:10" s="3" customFormat="1" ht="26.25" customHeight="1" thickBot="1" x14ac:dyDescent="0.2">
      <c r="A36" s="30" t="s">
        <v>32</v>
      </c>
      <c r="B36" s="112" t="s">
        <v>54</v>
      </c>
      <c r="C36" s="112"/>
      <c r="D36" s="112"/>
      <c r="E36" s="40"/>
      <c r="F36" s="51">
        <v>1</v>
      </c>
      <c r="G36" s="28">
        <f>ROUND((E36*F36),2)</f>
        <v>0</v>
      </c>
      <c r="H36" s="107"/>
      <c r="I36" s="108"/>
      <c r="J36" s="108"/>
    </row>
    <row r="37" spans="1:10" s="3" customFormat="1" ht="28.5" customHeight="1" thickTop="1" thickBot="1" x14ac:dyDescent="0.2">
      <c r="A37" s="6"/>
      <c r="B37" s="114"/>
      <c r="C37" s="114"/>
      <c r="D37" s="114"/>
      <c r="E37" s="38"/>
      <c r="F37" s="39" t="s">
        <v>28</v>
      </c>
      <c r="G37" s="28">
        <f>ROUND(SUM(G33:G36),2)</f>
        <v>0</v>
      </c>
      <c r="I37" s="47" t="s">
        <v>36</v>
      </c>
      <c r="J37" s="22">
        <f>ROUND(SUM(G37/5),1)</f>
        <v>0</v>
      </c>
    </row>
    <row r="38" spans="1:10" s="3" customFormat="1" ht="6.75" customHeight="1" thickTop="1" x14ac:dyDescent="0.15">
      <c r="A38" s="4"/>
      <c r="B38" s="7"/>
      <c r="G38" s="20"/>
      <c r="H38" s="8"/>
      <c r="I38" s="8"/>
      <c r="J38" s="20"/>
    </row>
    <row r="39" spans="1:10" s="3" customFormat="1" ht="11.25" customHeight="1" x14ac:dyDescent="0.15">
      <c r="A39" s="4" t="s">
        <v>18</v>
      </c>
      <c r="G39" s="20"/>
      <c r="H39" s="8"/>
      <c r="I39" s="8"/>
      <c r="J39" s="20"/>
    </row>
    <row r="40" spans="1:10" s="3" customFormat="1" ht="10.5" customHeight="1" x14ac:dyDescent="0.15">
      <c r="A40" s="113" t="s">
        <v>55</v>
      </c>
      <c r="B40" s="113"/>
      <c r="C40" s="113"/>
      <c r="D40" s="113"/>
      <c r="E40" s="113"/>
      <c r="F40" s="113"/>
      <c r="G40" s="113"/>
      <c r="H40" s="113"/>
      <c r="I40" s="113"/>
      <c r="J40" s="113"/>
    </row>
    <row r="41" spans="1:10" s="3" customFormat="1" ht="5.25" customHeight="1" x14ac:dyDescent="0.15">
      <c r="A41" s="4"/>
      <c r="G41" s="7"/>
    </row>
    <row r="42" spans="1:10" s="3" customFormat="1" ht="32.25" customHeight="1" x14ac:dyDescent="0.15">
      <c r="A42" s="70" t="s">
        <v>47</v>
      </c>
      <c r="B42" s="70"/>
      <c r="C42" s="70"/>
      <c r="D42" s="70"/>
      <c r="E42" s="70"/>
      <c r="F42" s="70"/>
      <c r="G42" s="70"/>
      <c r="H42" s="70"/>
      <c r="I42" s="70"/>
      <c r="J42" s="70"/>
    </row>
    <row r="43" spans="1:10" s="3" customFormat="1" ht="3" customHeight="1" x14ac:dyDescent="0.15">
      <c r="A43" s="4"/>
      <c r="G43" s="7"/>
    </row>
    <row r="44" spans="1:10" s="5" customFormat="1" ht="11.25" customHeight="1" x14ac:dyDescent="0.2">
      <c r="A44" s="111" t="s">
        <v>13</v>
      </c>
      <c r="B44" s="111"/>
      <c r="C44" s="111"/>
      <c r="D44" s="111"/>
      <c r="E44" s="111"/>
      <c r="F44" s="111"/>
      <c r="G44" s="111"/>
      <c r="H44" s="111"/>
      <c r="I44" s="111"/>
      <c r="J44" s="111"/>
    </row>
    <row r="45" spans="1:10" s="3" customFormat="1" ht="3" customHeight="1" x14ac:dyDescent="0.15">
      <c r="A45" s="4"/>
      <c r="G45" s="7"/>
    </row>
    <row r="46" spans="1:10" s="3" customFormat="1" ht="9" customHeight="1" x14ac:dyDescent="0.15">
      <c r="A46" s="113" t="s">
        <v>14</v>
      </c>
      <c r="B46" s="113"/>
      <c r="C46" s="113"/>
      <c r="D46" s="113"/>
      <c r="E46" s="34"/>
      <c r="F46" s="34"/>
      <c r="G46" s="35"/>
      <c r="H46" s="84" t="s">
        <v>12</v>
      </c>
      <c r="I46" s="84"/>
      <c r="J46" s="84"/>
    </row>
    <row r="47" spans="1:10" s="3" customFormat="1" ht="9" x14ac:dyDescent="0.15">
      <c r="A47" s="113"/>
      <c r="B47" s="113"/>
      <c r="C47" s="113"/>
      <c r="D47" s="113"/>
      <c r="E47" s="34"/>
      <c r="F47" s="34"/>
      <c r="G47" s="35"/>
      <c r="H47" s="84"/>
      <c r="I47" s="84"/>
      <c r="J47" s="84"/>
    </row>
    <row r="48" spans="1:10" s="3" customFormat="1" ht="27.75" customHeight="1" x14ac:dyDescent="0.2">
      <c r="A48" s="109"/>
      <c r="B48" s="109"/>
      <c r="C48" s="109"/>
      <c r="D48" s="109"/>
      <c r="E48" s="36"/>
      <c r="F48" s="36"/>
      <c r="G48" s="35"/>
      <c r="H48" s="110"/>
      <c r="I48" s="110"/>
      <c r="J48" s="110"/>
    </row>
    <row r="49" spans="1:11" s="3" customFormat="1" ht="9" x14ac:dyDescent="0.15">
      <c r="A49" s="4"/>
      <c r="G49" s="35"/>
      <c r="H49" s="35"/>
      <c r="I49" s="35"/>
      <c r="J49" s="35"/>
      <c r="K49" s="35"/>
    </row>
    <row r="50" spans="1:11" s="3" customFormat="1" ht="9" x14ac:dyDescent="0.15">
      <c r="A50" s="4"/>
      <c r="G50" s="35"/>
      <c r="H50" s="35"/>
      <c r="I50" s="35"/>
      <c r="J50" s="35"/>
      <c r="K50" s="35"/>
    </row>
    <row r="51" spans="1:11" s="3" customFormat="1" ht="9" x14ac:dyDescent="0.15">
      <c r="A51" s="4"/>
      <c r="G51" s="35"/>
      <c r="H51" s="35"/>
      <c r="I51" s="35"/>
      <c r="J51" s="35"/>
      <c r="K51" s="35"/>
    </row>
    <row r="52" spans="1:11" s="3" customFormat="1" ht="9" x14ac:dyDescent="0.15">
      <c r="A52" s="4"/>
      <c r="G52" s="35"/>
      <c r="H52" s="35"/>
      <c r="I52" s="35"/>
      <c r="J52" s="35"/>
      <c r="K52" s="35"/>
    </row>
    <row r="53" spans="1:11" s="3" customFormat="1" ht="9" x14ac:dyDescent="0.15">
      <c r="A53" s="4"/>
      <c r="G53" s="35"/>
      <c r="H53" s="35"/>
      <c r="I53" s="35"/>
      <c r="J53" s="35"/>
      <c r="K53" s="35"/>
    </row>
    <row r="54" spans="1:11" s="3" customFormat="1" ht="9" x14ac:dyDescent="0.15">
      <c r="A54" s="4"/>
      <c r="G54" s="35"/>
      <c r="H54" s="35"/>
      <c r="I54" s="35"/>
      <c r="J54" s="35"/>
      <c r="K54" s="35"/>
    </row>
    <row r="55" spans="1:11" s="3" customFormat="1" ht="9" x14ac:dyDescent="0.15">
      <c r="A55" s="4"/>
      <c r="G55" s="35"/>
      <c r="H55" s="35"/>
      <c r="I55" s="35"/>
      <c r="J55" s="35"/>
      <c r="K55" s="35"/>
    </row>
    <row r="56" spans="1:11" s="3" customFormat="1" ht="9" x14ac:dyDescent="0.15">
      <c r="A56" s="4"/>
      <c r="G56" s="35"/>
      <c r="H56" s="35"/>
      <c r="I56" s="35"/>
      <c r="J56" s="35"/>
      <c r="K56" s="35"/>
    </row>
    <row r="57" spans="1:11" s="3" customFormat="1" ht="9" x14ac:dyDescent="0.15">
      <c r="A57" s="4"/>
      <c r="G57" s="35"/>
      <c r="H57" s="35"/>
      <c r="I57" s="35"/>
      <c r="J57" s="35"/>
      <c r="K57" s="35"/>
    </row>
    <row r="58" spans="1:11" s="3" customFormat="1" ht="9" x14ac:dyDescent="0.15">
      <c r="A58" s="4"/>
      <c r="G58" s="35"/>
      <c r="H58" s="35"/>
      <c r="I58" s="35"/>
      <c r="J58" s="35"/>
      <c r="K58" s="35"/>
    </row>
    <row r="59" spans="1:11" s="3" customFormat="1" ht="9" x14ac:dyDescent="0.15">
      <c r="A59" s="4"/>
      <c r="G59" s="35"/>
      <c r="H59" s="35"/>
      <c r="I59" s="35"/>
      <c r="J59" s="35"/>
      <c r="K59" s="35"/>
    </row>
    <row r="60" spans="1:11" s="3" customFormat="1" ht="9" x14ac:dyDescent="0.15">
      <c r="A60" s="4"/>
      <c r="G60" s="35"/>
      <c r="H60" s="35"/>
      <c r="I60" s="35"/>
      <c r="J60" s="35"/>
      <c r="K60" s="35"/>
    </row>
    <row r="61" spans="1:11" s="3" customFormat="1" ht="9" x14ac:dyDescent="0.15">
      <c r="A61" s="4"/>
      <c r="G61" s="35"/>
      <c r="H61" s="35"/>
      <c r="I61" s="35"/>
      <c r="J61" s="35"/>
      <c r="K61" s="35"/>
    </row>
    <row r="62" spans="1:11" s="3" customFormat="1" ht="9" x14ac:dyDescent="0.15">
      <c r="A62" s="4"/>
    </row>
    <row r="63" spans="1:11" s="3" customFormat="1" ht="9" x14ac:dyDescent="0.15">
      <c r="A63" s="4"/>
    </row>
    <row r="64" spans="1:11" s="3" customFormat="1" ht="9" x14ac:dyDescent="0.15">
      <c r="A64" s="4"/>
    </row>
    <row r="65" spans="1:1" s="3" customFormat="1" ht="9" x14ac:dyDescent="0.15">
      <c r="A65" s="4"/>
    </row>
    <row r="66" spans="1:1" s="3" customFormat="1" ht="9" x14ac:dyDescent="0.15">
      <c r="A66" s="4"/>
    </row>
    <row r="67" spans="1:1" s="3" customFormat="1" ht="9" x14ac:dyDescent="0.15">
      <c r="A67" s="4"/>
    </row>
    <row r="68" spans="1:1" s="3" customFormat="1" ht="9" x14ac:dyDescent="0.15">
      <c r="A68" s="4"/>
    </row>
    <row r="69" spans="1:1" s="3" customFormat="1" ht="9" x14ac:dyDescent="0.15">
      <c r="A69" s="4"/>
    </row>
    <row r="70" spans="1:1" s="3" customFormat="1" ht="9" x14ac:dyDescent="0.15">
      <c r="A70" s="4"/>
    </row>
    <row r="71" spans="1:1" s="3" customFormat="1" ht="9" x14ac:dyDescent="0.15">
      <c r="A71" s="4"/>
    </row>
    <row r="72" spans="1:1" s="3" customFormat="1" ht="9" x14ac:dyDescent="0.15"/>
    <row r="73" spans="1:1" s="3" customFormat="1" ht="9" x14ac:dyDescent="0.15"/>
    <row r="74" spans="1:1" s="3" customFormat="1" ht="9" x14ac:dyDescent="0.15"/>
    <row r="75" spans="1:1" s="3" customFormat="1" ht="9" x14ac:dyDescent="0.15"/>
    <row r="76" spans="1:1" s="3" customFormat="1" ht="9" x14ac:dyDescent="0.15"/>
    <row r="77" spans="1:1" s="3" customFormat="1" ht="9" x14ac:dyDescent="0.15"/>
    <row r="78" spans="1:1" s="3" customFormat="1" ht="9" x14ac:dyDescent="0.15"/>
    <row r="79" spans="1:1" s="3" customFormat="1" ht="9" x14ac:dyDescent="0.15"/>
    <row r="80" spans="1:1" s="3" customFormat="1" ht="9" x14ac:dyDescent="0.15"/>
    <row r="81" s="3" customFormat="1" ht="9" x14ac:dyDescent="0.15"/>
    <row r="82" s="3" customFormat="1" ht="9" x14ac:dyDescent="0.15"/>
    <row r="83" s="3" customFormat="1" ht="9" x14ac:dyDescent="0.15"/>
    <row r="84" s="3" customFormat="1" ht="9" x14ac:dyDescent="0.15"/>
    <row r="85" s="3" customFormat="1" ht="9" x14ac:dyDescent="0.15"/>
    <row r="86" s="3" customFormat="1" ht="9" x14ac:dyDescent="0.15"/>
    <row r="87" s="3" customFormat="1" ht="9" x14ac:dyDescent="0.15"/>
    <row r="88" s="3" customFormat="1" ht="9" x14ac:dyDescent="0.15"/>
    <row r="89" s="3" customFormat="1" ht="9" x14ac:dyDescent="0.15"/>
    <row r="90" s="3" customFormat="1" ht="9" x14ac:dyDescent="0.15"/>
    <row r="91" s="3" customFormat="1" ht="9" x14ac:dyDescent="0.15"/>
    <row r="92" s="3" customFormat="1" ht="9" x14ac:dyDescent="0.15"/>
    <row r="93" s="3" customFormat="1" ht="9" x14ac:dyDescent="0.15"/>
    <row r="94" s="3" customFormat="1" ht="9" x14ac:dyDescent="0.15"/>
    <row r="95" s="3" customFormat="1" ht="9" x14ac:dyDescent="0.15"/>
    <row r="96" s="3" customFormat="1" ht="9" x14ac:dyDescent="0.15"/>
    <row r="97" s="3" customFormat="1" ht="9" x14ac:dyDescent="0.15"/>
    <row r="98" s="3" customFormat="1" ht="9" x14ac:dyDescent="0.15"/>
    <row r="99" s="3" customFormat="1" ht="9" x14ac:dyDescent="0.15"/>
    <row r="100" s="3" customFormat="1" ht="9" x14ac:dyDescent="0.15"/>
    <row r="101" s="3" customFormat="1" ht="9" x14ac:dyDescent="0.15"/>
    <row r="102" s="3" customFormat="1" ht="9" x14ac:dyDescent="0.15"/>
    <row r="103" s="3" customFormat="1" ht="9" x14ac:dyDescent="0.15"/>
    <row r="104" s="3" customFormat="1" ht="9" x14ac:dyDescent="0.15"/>
    <row r="105" s="3" customFormat="1" ht="9" x14ac:dyDescent="0.15"/>
    <row r="106" s="3" customFormat="1" ht="9" x14ac:dyDescent="0.15"/>
    <row r="107" s="3" customFormat="1" ht="9" x14ac:dyDescent="0.15"/>
    <row r="108" s="3" customFormat="1" ht="9" x14ac:dyDescent="0.15"/>
    <row r="109" s="3" customFormat="1" ht="9" x14ac:dyDescent="0.15"/>
    <row r="110" s="3" customFormat="1" ht="9" x14ac:dyDescent="0.15"/>
    <row r="111" s="3" customFormat="1" ht="9" x14ac:dyDescent="0.15"/>
    <row r="112" s="3" customFormat="1" ht="9" x14ac:dyDescent="0.15"/>
    <row r="113" s="3" customFormat="1" ht="9" x14ac:dyDescent="0.15"/>
    <row r="114" s="3" customFormat="1" ht="9" x14ac:dyDescent="0.15"/>
    <row r="115" s="3" customFormat="1" ht="9" x14ac:dyDescent="0.15"/>
    <row r="116" s="3" customFormat="1" ht="9" x14ac:dyDescent="0.15"/>
    <row r="117" s="3" customFormat="1" ht="9" x14ac:dyDescent="0.15"/>
    <row r="118" s="3" customFormat="1" ht="9" x14ac:dyDescent="0.15"/>
    <row r="119" s="3" customFormat="1" ht="9" x14ac:dyDescent="0.15"/>
    <row r="120" s="3" customFormat="1" ht="9" x14ac:dyDescent="0.15"/>
    <row r="121" s="3" customFormat="1" ht="9" x14ac:dyDescent="0.15"/>
    <row r="122" s="3" customFormat="1" ht="9" x14ac:dyDescent="0.15"/>
    <row r="123" s="3" customFormat="1" ht="9" x14ac:dyDescent="0.15"/>
    <row r="124" s="3" customFormat="1" ht="9" x14ac:dyDescent="0.15"/>
    <row r="125" s="3" customFormat="1" ht="9" x14ac:dyDescent="0.15"/>
    <row r="126" s="3" customFormat="1" ht="9" x14ac:dyDescent="0.15"/>
    <row r="127" s="3" customFormat="1" ht="9" x14ac:dyDescent="0.15"/>
    <row r="128" s="3" customFormat="1" ht="9" x14ac:dyDescent="0.15"/>
    <row r="129" s="3" customFormat="1" ht="9" x14ac:dyDescent="0.15"/>
    <row r="130" s="3" customFormat="1" ht="9" x14ac:dyDescent="0.15"/>
    <row r="131" s="3" customFormat="1" ht="9" x14ac:dyDescent="0.15"/>
    <row r="132" s="3" customFormat="1" ht="9" x14ac:dyDescent="0.15"/>
    <row r="133" s="3" customFormat="1" ht="9" x14ac:dyDescent="0.15"/>
    <row r="134" s="3" customFormat="1" ht="9" x14ac:dyDescent="0.15"/>
    <row r="135" s="3" customFormat="1" ht="9" x14ac:dyDescent="0.15"/>
    <row r="136" s="3" customFormat="1" ht="9" x14ac:dyDescent="0.15"/>
    <row r="137" s="3" customFormat="1" ht="9" x14ac:dyDescent="0.15"/>
    <row r="138" s="3" customFormat="1" ht="9" x14ac:dyDescent="0.15"/>
    <row r="139" s="3" customFormat="1" ht="9" x14ac:dyDescent="0.15"/>
    <row r="140" s="3" customFormat="1" ht="9" x14ac:dyDescent="0.15"/>
    <row r="141" s="3" customFormat="1" ht="9" x14ac:dyDescent="0.15"/>
    <row r="142" s="3" customFormat="1" ht="9" x14ac:dyDescent="0.15"/>
    <row r="143" s="3" customFormat="1" ht="9" x14ac:dyDescent="0.15"/>
    <row r="144" s="3" customFormat="1" ht="9" x14ac:dyDescent="0.15"/>
    <row r="145" s="3" customFormat="1" ht="9" x14ac:dyDescent="0.15"/>
    <row r="146" s="3" customFormat="1" ht="9" x14ac:dyDescent="0.15"/>
    <row r="147" s="3" customFormat="1" ht="9" x14ac:dyDescent="0.15"/>
    <row r="148" s="3" customFormat="1" ht="9" x14ac:dyDescent="0.15"/>
    <row r="149" s="3" customFormat="1" ht="9" x14ac:dyDescent="0.15"/>
    <row r="150" s="3" customFormat="1" ht="9" x14ac:dyDescent="0.15"/>
    <row r="151" s="3" customFormat="1" ht="9" x14ac:dyDescent="0.15"/>
    <row r="152" s="3" customFormat="1" ht="9" x14ac:dyDescent="0.15"/>
    <row r="153" s="3" customFormat="1" ht="9" x14ac:dyDescent="0.15"/>
    <row r="154" s="3" customFormat="1" ht="9" x14ac:dyDescent="0.15"/>
    <row r="155" s="3" customFormat="1" ht="9" x14ac:dyDescent="0.15"/>
    <row r="156" s="3" customFormat="1" ht="9" x14ac:dyDescent="0.15"/>
    <row r="157" s="3" customFormat="1" ht="9" x14ac:dyDescent="0.15"/>
    <row r="158" s="3" customFormat="1" ht="9" x14ac:dyDescent="0.15"/>
    <row r="159" s="3" customFormat="1" ht="9" x14ac:dyDescent="0.15"/>
    <row r="160" s="3" customFormat="1" ht="9" x14ac:dyDescent="0.15"/>
    <row r="161" s="3" customFormat="1" ht="9" x14ac:dyDescent="0.15"/>
    <row r="162" s="3" customFormat="1" ht="9" x14ac:dyDescent="0.15"/>
    <row r="163" s="3" customFormat="1" ht="9" x14ac:dyDescent="0.15"/>
    <row r="164" s="3" customFormat="1" ht="9" x14ac:dyDescent="0.15"/>
    <row r="165" s="3" customFormat="1" ht="9" x14ac:dyDescent="0.15"/>
    <row r="166" s="3" customFormat="1" ht="9" x14ac:dyDescent="0.15"/>
    <row r="167" s="3" customFormat="1" ht="9" x14ac:dyDescent="0.15"/>
    <row r="168" s="3" customFormat="1" ht="9" x14ac:dyDescent="0.15"/>
    <row r="169" s="3" customFormat="1" ht="9" x14ac:dyDescent="0.15"/>
    <row r="170" s="3" customFormat="1" ht="9" x14ac:dyDescent="0.15"/>
    <row r="171" s="3" customFormat="1" ht="9" x14ac:dyDescent="0.15"/>
    <row r="172" s="3" customFormat="1" ht="9" x14ac:dyDescent="0.15"/>
    <row r="173" s="3" customFormat="1" ht="9" x14ac:dyDescent="0.15"/>
    <row r="174" s="3" customFormat="1" ht="9" x14ac:dyDescent="0.15"/>
    <row r="175" s="3" customFormat="1" ht="9" x14ac:dyDescent="0.15"/>
    <row r="176" s="3" customFormat="1" ht="9" x14ac:dyDescent="0.15"/>
    <row r="177" s="3" customFormat="1" ht="9" x14ac:dyDescent="0.15"/>
    <row r="178" s="3" customFormat="1" ht="9" x14ac:dyDescent="0.15"/>
    <row r="179" s="3" customFormat="1" ht="9" x14ac:dyDescent="0.15"/>
    <row r="180" s="3" customFormat="1" ht="9" x14ac:dyDescent="0.15"/>
    <row r="181" s="3" customFormat="1" ht="9" x14ac:dyDescent="0.15"/>
    <row r="182" s="3" customFormat="1" ht="9" x14ac:dyDescent="0.15"/>
    <row r="183" s="3" customFormat="1" ht="9" x14ac:dyDescent="0.15"/>
  </sheetData>
  <sheetProtection password="CF73" sheet="1" pivotTables="0"/>
  <mergeCells count="53">
    <mergeCell ref="A1:B1"/>
    <mergeCell ref="H1:J1"/>
    <mergeCell ref="A5:J6"/>
    <mergeCell ref="F1:G1"/>
    <mergeCell ref="B8:D8"/>
    <mergeCell ref="H8:J8"/>
    <mergeCell ref="B33:D33"/>
    <mergeCell ref="A31:J31"/>
    <mergeCell ref="H9:J9"/>
    <mergeCell ref="B10:D10"/>
    <mergeCell ref="H10:J10"/>
    <mergeCell ref="H11:I11"/>
    <mergeCell ref="H26:J26"/>
    <mergeCell ref="B28:D28"/>
    <mergeCell ref="H28:J28"/>
    <mergeCell ref="H29:I29"/>
    <mergeCell ref="A20:J21"/>
    <mergeCell ref="A23:D23"/>
    <mergeCell ref="H23:J23"/>
    <mergeCell ref="B24:D24"/>
    <mergeCell ref="H24:J24"/>
    <mergeCell ref="A3:J3"/>
    <mergeCell ref="A7:D7"/>
    <mergeCell ref="H7:J7"/>
    <mergeCell ref="B9:D9"/>
    <mergeCell ref="A48:D48"/>
    <mergeCell ref="H48:J48"/>
    <mergeCell ref="A44:J44"/>
    <mergeCell ref="B36:D36"/>
    <mergeCell ref="A46:D47"/>
    <mergeCell ref="A42:J42"/>
    <mergeCell ref="B37:D37"/>
    <mergeCell ref="A40:J40"/>
    <mergeCell ref="B34:D34"/>
    <mergeCell ref="B25:D25"/>
    <mergeCell ref="H25:J25"/>
    <mergeCell ref="B16:D16"/>
    <mergeCell ref="H16:J16"/>
    <mergeCell ref="H46:J47"/>
    <mergeCell ref="H33:J33"/>
    <mergeCell ref="H34:J34"/>
    <mergeCell ref="H35:J35"/>
    <mergeCell ref="H36:J36"/>
    <mergeCell ref="B35:D35"/>
    <mergeCell ref="A13:J14"/>
    <mergeCell ref="B15:D15"/>
    <mergeCell ref="H15:J15"/>
    <mergeCell ref="B27:D27"/>
    <mergeCell ref="H27:J27"/>
    <mergeCell ref="B26:D26"/>
    <mergeCell ref="B17:D17"/>
    <mergeCell ref="H17:J17"/>
    <mergeCell ref="H18:I18"/>
  </mergeCells>
  <phoneticPr fontId="0" type="noConversion"/>
  <dataValidations count="2">
    <dataValidation type="list" allowBlank="1" showDropDown="1" showInputMessage="1" showErrorMessage="1" error="Nur halbe oder ganze Noten zulässig!_x000a_Entrez uniquement des demi-notes ou_x000a_notes entières !_x000a_Solo al punto o al mezzo punto !_x000a_" sqref="E36">
      <formula1>$L$2:$L$12</formula1>
    </dataValidation>
    <dataValidation type="list" allowBlank="1" showDropDown="1" showInputMessage="1" showErrorMessage="1" error="Nur halbe oder ganze Noten zulässig!_x000a_Entrez uniquement des demi-notes ou_x000a_notes entières !_x000a_Solo al punto o al mezzo punto !_x000a_" sqref="E8:E10 E15:E17 E24:E28">
      <formula1>$L$2:$L$12</formula1>
    </dataValidation>
  </dataValidations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10" r:id="rId4" name="Check Box 38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47625</xdr:rowOff>
                  </from>
                  <to>
                    <xdr:col>1</xdr:col>
                    <xdr:colOff>152400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5" name="Check Box 39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66675</xdr:rowOff>
                  </from>
                  <to>
                    <xdr:col>1</xdr:col>
                    <xdr:colOff>152400</xdr:colOff>
                    <xdr:row>13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Vorderseite</vt:lpstr>
      <vt:lpstr>Rückseite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Marty, Erika</cp:lastModifiedBy>
  <cp:lastPrinted>2009-09-15T15:05:57Z</cp:lastPrinted>
  <dcterms:created xsi:type="dcterms:W3CDTF">2006-01-30T14:36:36Z</dcterms:created>
  <dcterms:modified xsi:type="dcterms:W3CDTF">2024-03-21T12:12:31Z</dcterms:modified>
</cp:coreProperties>
</file>