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srv130sdbb\daten\15 QV\152 QV Berufsbildung Web\Notenformulare QV_Formulaires de notes\NFQV Überarbeitet ab Okt. 23\Ab QV26\"/>
    </mc:Choice>
  </mc:AlternateContent>
  <xr:revisionPtr revIDLastSave="0" documentId="13_ncr:1_{CE2806BF-E286-4084-B4A5-C7669E6F1B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orderseite" sheetId="1" r:id="rId1"/>
    <sheet name="Rückseite" sheetId="3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  <c r="G8" i="3"/>
  <c r="G7" i="3"/>
  <c r="G21" i="3"/>
  <c r="G20" i="3"/>
  <c r="G22" i="3" l="1"/>
  <c r="J22" i="3" s="1"/>
  <c r="E29" i="3" s="1"/>
  <c r="G14" i="3" l="1"/>
  <c r="G13" i="3"/>
  <c r="G16" i="3" s="1"/>
  <c r="G6" i="3"/>
  <c r="G9" i="3" s="1"/>
  <c r="J16" i="3" l="1"/>
  <c r="E27" i="3" s="1"/>
  <c r="J9" i="3"/>
  <c r="E26" i="3" s="1"/>
  <c r="G26" i="3" s="1"/>
  <c r="G28" i="3"/>
  <c r="H1" i="3"/>
  <c r="G29" i="3" l="1"/>
  <c r="G27" i="3"/>
  <c r="G30" i="3" l="1"/>
  <c r="J30" i="3" s="1"/>
</calcChain>
</file>

<file path=xl/sharedStrings.xml><?xml version="1.0" encoding="utf-8"?>
<sst xmlns="http://schemas.openxmlformats.org/spreadsheetml/2006/main" count="79" uniqueCount="65">
  <si>
    <t>Familienname und Vorname / 
Nom et prénom / Cognome e nome:</t>
  </si>
  <si>
    <t>Prüfungsaufgaben / Travaux d'examen / Lavori d'esame:</t>
  </si>
  <si>
    <t>Bericht der Experten / Rapport des experts / Rapporto dei periti</t>
  </si>
  <si>
    <t>Genaue Wohnadresse / 
Adresse précise / Domicilio:</t>
  </si>
  <si>
    <t>Ort und Datum / 
Lieu et date / Luogo e data:</t>
  </si>
  <si>
    <t>Position / Position / Posizione</t>
  </si>
  <si>
    <t>Bemerkungen / Remarques / Osservazioni</t>
  </si>
  <si>
    <t>Die Sekretärin, der Sekretär / La, le secrétaire / 
La segretaria, il segretario</t>
  </si>
  <si>
    <t>Für die Prüfungskommission / Pour la commission d'examen / Per la commissione d'esame</t>
  </si>
  <si>
    <t>Notenskala</t>
  </si>
  <si>
    <t>Zeigen sich bei der Prüfung Mängel in der beruflichen Ausbildung, so haben die Experten genaue Angaben über ihre Feststellungen nachstehend einzutragen. / Si l'examen révèle des lacunes dans la formation professionnelle du candidat, les experts le mentionnent ci-après en précisant la nature de leurs constatations. / Se nell’esame si riscontrano delle lacune nella formazione degli apprendisti, gli esperti le devono segnalare precisando la loro natura.</t>
  </si>
  <si>
    <t>Name / Nom / Nome:</t>
  </si>
  <si>
    <t>Notenformular für das Qualifikationsverfahren /</t>
  </si>
  <si>
    <t xml:space="preserve">Total </t>
  </si>
  <si>
    <t>a.</t>
  </si>
  <si>
    <t>b.</t>
  </si>
  <si>
    <t>c.</t>
  </si>
  <si>
    <t>d.</t>
  </si>
  <si>
    <t xml:space="preserve">Die Chefexperten haben dieses Formular unmittelbar nach der Prüfung ausgefüllt der Prüfungskommission abzugeben. / Les chef-expert(e)s sont prié(e)s de remplir cette feuille et de la remettre à la commission d'examen immédiatement après l'examen. / I capo periti devono compilare questo formulario e trasmetterlo alla Commissione d’esame immediatamente dopo l’esame. </t>
  </si>
  <si>
    <t>Prüfungsergebnis / Résultat de l'examen / Risultato d'esame</t>
  </si>
  <si>
    <t>Qualifikationsbereiche / Domaines de qualification / 
Settori di qualificazione</t>
  </si>
  <si>
    <t>** Auf eine ganze oder halbe Note gerundet / A arrondir à une note entière ou à une demi-note / Arrotondare al punto o al mezzo punto</t>
  </si>
  <si>
    <t>Feuille de notes de la procédure de qualification / Tabella note delle procedure di qualificazione</t>
  </si>
  <si>
    <t>Nummer / 
Numéro / Numero</t>
  </si>
  <si>
    <t>Prüfungsdatum / 
Date de l'examen / 
Data dell'esame:</t>
  </si>
  <si>
    <t>Personalien der Kandidatin, des Kandidaten / Données personnelles de l'apprenti-e / Dati personali dell'apprendista</t>
  </si>
  <si>
    <t>Siehe Anhang oder Beiblatt / Voir annexe ou feuille annexe / Vedi allegato o supplemento</t>
  </si>
  <si>
    <t>Unterschrift der Experten / 
Signature des expert-e-s / Firma di periti:</t>
  </si>
  <si>
    <t>Die Präsidentin, der Präsident / La présidente, le président / 
La presidentessa, il presidente</t>
  </si>
  <si>
    <t>Faktor/
Coefficient/
Fattore</t>
  </si>
  <si>
    <t>Produkt/
Produits/
Prodotto</t>
  </si>
  <si>
    <t>Noten/
Note /
Note</t>
  </si>
  <si>
    <t>Erfahrungsnote / Note d'expérience / Nota dei luoghi di formazione</t>
  </si>
  <si>
    <t xml:space="preserve">Praktische Arbeit / 
Travaux pratiques / 
Lavori pratici </t>
  </si>
  <si>
    <t>Berufskenntnisse / 
Connaissances professionnelles /
Conoscenze professionali</t>
  </si>
  <si>
    <t>Allgemeinbildung / 
Culture générale / 
Cultura generale</t>
  </si>
  <si>
    <t>Erfahrungsnote / 
Note d'expérience / 
Nota dei luoghi di formazione</t>
  </si>
  <si>
    <t xml:space="preserve"> * Auf eine Dezimalstelle zu runden / A arrondir à une décimale / Approssimare a un decimale</t>
  </si>
  <si>
    <t>Augenoptikerin EFZ / Augenoptiker EFZ</t>
  </si>
  <si>
    <t>Opticienne CFC / Opticien CFC</t>
  </si>
  <si>
    <t>Ottico AFC</t>
  </si>
  <si>
    <t>e.</t>
  </si>
  <si>
    <t>1.</t>
  </si>
  <si>
    <t>2.</t>
  </si>
  <si>
    <t>3.</t>
  </si>
  <si>
    <t xml:space="preserve">Die Prüfung ist bestanden, wenn weder die Noten der Qualifikationsbereiche "Praktische Arbeit" sowie "Berufskenntnisse" noch die Gesamtnote den Wert 4 unterschreitet. / L'examen est réussi si les notes du domaine de qualification "Travail pratique", "Connaissances professionelles" ainsi que la note globale sont égales ou supérieures à 4,0. / L’esame finale è superato se per il campo di qualificazione "Lavoro pratico", "Conoscenze professionali" come anche la nota complessiva raggiunge o supera il 4. </t>
  </si>
  <si>
    <t xml:space="preserve">                               : 100 = Gesamtnote* /
                                         Note globale* /
                                         Nota globale*
</t>
  </si>
  <si>
    <t>Note** /
Note** /
Nota**</t>
  </si>
  <si>
    <t>Gewicht. /
Pondéra. /
Pondera.</t>
  </si>
  <si>
    <t>Produkt /
Produits /
Prodotto</t>
  </si>
  <si>
    <t xml:space="preserve">: 100 = Note des Qualifikationsbereichs* /Note de domaine de qualification* /
Nota di settore di qualificazione* </t>
  </si>
  <si>
    <r>
      <t xml:space="preserve">Qualifikationsbereich vorgegebene praktische Arbeit VPA </t>
    </r>
    <r>
      <rPr>
        <sz val="9"/>
        <rFont val="Arial"/>
        <family val="2"/>
      </rPr>
      <t>(2,5 Stunden)</t>
    </r>
    <r>
      <rPr>
        <b/>
        <sz val="9"/>
        <rFont val="Arial"/>
        <family val="2"/>
      </rPr>
      <t xml:space="preserve"> / Domaine de qualification Travail pratique prescrit TPP </t>
    </r>
    <r>
      <rPr>
        <sz val="9"/>
        <rFont val="Arial"/>
        <family val="2"/>
      </rPr>
      <t>(2,5 heures)</t>
    </r>
    <r>
      <rPr>
        <b/>
        <sz val="9"/>
        <rFont val="Arial"/>
        <family val="2"/>
      </rPr>
      <t xml:space="preserve"> / Settore di qualificazione Lavoro pratico prestabilito LPP </t>
    </r>
    <r>
      <rPr>
        <sz val="9"/>
        <rFont val="Arial"/>
        <family val="2"/>
      </rPr>
      <t>(2,5 ore)</t>
    </r>
  </si>
  <si>
    <r>
      <t xml:space="preserve">Qualifikationsbereich Berufskenntnisse </t>
    </r>
    <r>
      <rPr>
        <sz val="9"/>
        <rFont val="Arial"/>
        <family val="2"/>
      </rPr>
      <t>(2,5 Stunden)</t>
    </r>
    <r>
      <rPr>
        <b/>
        <sz val="9"/>
        <rFont val="Arial"/>
        <family val="2"/>
      </rPr>
      <t xml:space="preserve"> / Domaine de qualification P </t>
    </r>
    <r>
      <rPr>
        <sz val="9"/>
        <rFont val="Arial"/>
        <family val="2"/>
      </rPr>
      <t>(2,5 heures)</t>
    </r>
    <r>
      <rPr>
        <b/>
        <sz val="9"/>
        <rFont val="Arial"/>
        <family val="2"/>
      </rPr>
      <t xml:space="preserve"> / Settore di qualificazione </t>
    </r>
    <r>
      <rPr>
        <sz val="9"/>
        <rFont val="Arial"/>
        <family val="2"/>
      </rPr>
      <t>(2,5 ore)</t>
    </r>
  </si>
  <si>
    <t>Position*** / Point d'apprécation*** / Posizione***</t>
  </si>
  <si>
    <t>Gewicht. /
Pondér. /
Ponderaz.</t>
  </si>
  <si>
    <t>Note für die überbetrieblichen Kurse / cours interentreprises / nota relativa ai corsi interaziendali</t>
  </si>
  <si>
    <t>:100 = Note des Qualifikationsbereichs* /
       Note de domaine de qualification* /
         Nota di settore di qualificazione*</t>
  </si>
  <si>
    <t>Beraten von Kundinnen und Kunden und Verkaufen von augenoptischen Produkten / Conseils aux clients et vente d’équipements optiques / Consulenza alla clientela e vendita di prodotti ottici</t>
  </si>
  <si>
    <t xml:space="preserve">Bearbeiten und Pflegen von augenoptischen Produkten / Assemblage et entretien des équipements optiques / Trattamento e cura di prodotti ottici </t>
  </si>
  <si>
    <t>Fachgespräch / Entretien professionnel / Colloquio professionale</t>
  </si>
  <si>
    <t>Bearbeiten und Pflegen von augenoptischen Produkten / Assemblage et entretien des équipements optiques / Trattamento e cura di prodotti ottici</t>
  </si>
  <si>
    <t xml:space="preserve">Note für den Unterricht in den Berufskenntnissen / enseignement des connaissances professionnelles / nota relativa all’insegnamento delle conoscenze professionali  </t>
  </si>
  <si>
    <t xml:space="preserve">: 100 = Note des Qualifikationsbereichs*/ Note de domaine de qualification* /
Nota di settore di qualificazione* </t>
  </si>
  <si>
    <t>Administrative Arbeiten und Mitgestalten
von Marketingmassnahmen; Pflegen, Instandhalten und Bewirtschaften von Einrichtungen, Instrumenten und Waren / Travaux administratifs et participation à la mise en place des mesures de marketing; Maintenance, entretien et gestion des installations, des instruments de mesures et des marchandises de stock / Lavori amministrativi e collaborazione alle misure di marketing; Cura, manutenzione e gestione dell’infrastruttura, degli strumenti e della merce</t>
  </si>
  <si>
    <t>Gemäss der Verordnung über die berufliche Grundbildung vom 14.06.2021 (Stand am 01.04.2024) / Ordonnances sur la formation professionnelle initiale 14.06.2021  (État le 01.04.2024) / Ordinanze sulla formazione professionale di base 14.06.2021 (Stato 01.04.2024)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</si>
</sst>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7"/>
      <color theme="0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 vertical="top"/>
    </xf>
    <xf numFmtId="0" fontId="6" fillId="0" borderId="0" xfId="0" applyFont="1"/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5" fillId="0" borderId="9" xfId="0" applyFont="1" applyBorder="1" applyAlignment="1" applyProtection="1">
      <alignment horizontal="left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4" fontId="5" fillId="0" borderId="9" xfId="0" applyNumberFormat="1" applyFont="1" applyBorder="1" applyAlignment="1" applyProtection="1">
      <alignment horizontal="left"/>
      <protection locked="0"/>
    </xf>
    <xf numFmtId="164" fontId="5" fillId="0" borderId="12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49" fontId="1" fillId="0" borderId="0" xfId="0" applyNumberFormat="1" applyFont="1" applyAlignment="1">
      <alignment horizontal="left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left" vertical="center" wrapText="1"/>
    </xf>
    <xf numFmtId="49" fontId="4" fillId="0" borderId="0" xfId="0" applyNumberFormat="1" applyFont="1" applyAlignment="1">
      <alignment vertical="top"/>
    </xf>
    <xf numFmtId="0" fontId="4" fillId="0" borderId="12" xfId="0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49" fontId="4" fillId="0" borderId="13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 applyProtection="1">
      <alignment horizontal="center" vertical="center" wrapText="1"/>
      <protection locked="0"/>
    </xf>
    <xf numFmtId="9" fontId="5" fillId="0" borderId="12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165" fontId="5" fillId="0" borderId="22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wrapText="1" shrinkToFit="1"/>
    </xf>
    <xf numFmtId="0" fontId="5" fillId="0" borderId="0" xfId="0" applyFont="1" applyAlignment="1" applyProtection="1">
      <alignment horizontal="left"/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0" fillId="0" borderId="0" xfId="0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 wrapText="1" shrinkToFit="1"/>
    </xf>
    <xf numFmtId="0" fontId="4" fillId="0" borderId="0" xfId="0" applyFont="1"/>
    <xf numFmtId="14" fontId="5" fillId="0" borderId="9" xfId="0" applyNumberFormat="1" applyFont="1" applyBorder="1" applyAlignment="1" applyProtection="1">
      <alignment horizontal="left"/>
      <protection locked="0"/>
    </xf>
    <xf numFmtId="0" fontId="5" fillId="0" borderId="1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20" xfId="0" applyFont="1" applyBorder="1" applyAlignment="1" applyProtection="1">
      <alignment horizontal="left" vertical="top" wrapText="1"/>
      <protection locked="0"/>
    </xf>
    <xf numFmtId="0" fontId="6" fillId="0" borderId="21" xfId="0" applyFont="1" applyBorder="1" applyAlignment="1" applyProtection="1">
      <alignment horizontal="left" vertical="top" wrapText="1"/>
      <protection locked="0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left" vertical="center" wrapText="1"/>
    </xf>
    <xf numFmtId="49" fontId="4" fillId="0" borderId="21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>
      <alignment vertical="top" wrapText="1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49" fontId="4" fillId="0" borderId="12" xfId="0" applyNumberFormat="1" applyFont="1" applyBorder="1" applyAlignment="1" applyProtection="1">
      <alignment horizontal="left" vertical="top" wrapText="1"/>
      <protection locked="0"/>
    </xf>
    <xf numFmtId="0" fontId="4" fillId="0" borderId="13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49" fontId="2" fillId="0" borderId="13" xfId="0" applyNumberFormat="1" applyFont="1" applyBorder="1" applyAlignment="1" applyProtection="1">
      <alignment horizontal="left" vertical="top" wrapText="1"/>
      <protection locked="0"/>
    </xf>
    <xf numFmtId="49" fontId="2" fillId="0" borderId="20" xfId="0" applyNumberFormat="1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>
      <alignment horizontal="left" vertical="center" wrapText="1"/>
    </xf>
    <xf numFmtId="49" fontId="1" fillId="0" borderId="9" xfId="0" applyNumberFormat="1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left" vertical="top" wrapText="1"/>
    </xf>
    <xf numFmtId="49" fontId="4" fillId="0" borderId="22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9" xfId="0" applyFont="1" applyBorder="1"/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9525</xdr:rowOff>
    </xdr:from>
    <xdr:to>
      <xdr:col>6</xdr:col>
      <xdr:colOff>847725</xdr:colOff>
      <xdr:row>39</xdr:row>
      <xdr:rowOff>1524000</xdr:rowOff>
    </xdr:to>
    <xdr:pic>
      <xdr:nvPicPr>
        <xdr:cNvPr id="1110" name="Picture 5" descr="Unbenannt">
          <a:extLst>
            <a:ext uri="{FF2B5EF4-FFF2-40B4-BE49-F238E27FC236}">
              <a16:creationId xmlns:a16="http://schemas.microsoft.com/office/drawing/2014/main" id="{C4749850-C644-0FFD-7D98-93610F2B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82025"/>
          <a:ext cx="609600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="160" zoomScaleNormal="160" workbookViewId="0">
      <selection activeCell="B6" sqref="B6:F6"/>
    </sheetView>
  </sheetViews>
  <sheetFormatPr baseColWidth="10" defaultRowHeight="12.75" x14ac:dyDescent="0.2"/>
  <cols>
    <col min="1" max="1" width="7.140625" customWidth="1"/>
    <col min="2" max="2" width="19" customWidth="1"/>
    <col min="3" max="7" width="13.140625" customWidth="1"/>
  </cols>
  <sheetData>
    <row r="1" spans="1:8" s="3" customFormat="1" ht="14.25" customHeight="1" x14ac:dyDescent="0.2">
      <c r="A1" s="21">
        <v>85506</v>
      </c>
      <c r="B1" s="59" t="s">
        <v>38</v>
      </c>
      <c r="C1" s="59"/>
      <c r="D1" s="59"/>
      <c r="E1" s="60"/>
      <c r="F1" s="58" t="s">
        <v>24</v>
      </c>
      <c r="G1" s="22"/>
    </row>
    <row r="2" spans="1:8" s="3" customFormat="1" ht="14.25" customHeight="1" x14ac:dyDescent="0.2">
      <c r="B2" s="59" t="s">
        <v>39</v>
      </c>
      <c r="C2" s="59"/>
      <c r="D2" s="59"/>
      <c r="E2" s="60"/>
      <c r="F2" s="58"/>
      <c r="G2" s="2"/>
    </row>
    <row r="3" spans="1:8" s="3" customFormat="1" ht="14.25" customHeight="1" x14ac:dyDescent="0.2">
      <c r="B3" s="59" t="s">
        <v>40</v>
      </c>
      <c r="C3" s="59"/>
      <c r="D3" s="59"/>
      <c r="E3" s="60"/>
      <c r="F3" s="61" t="s">
        <v>23</v>
      </c>
      <c r="G3" s="19"/>
    </row>
    <row r="4" spans="1:8" s="3" customFormat="1" ht="15.75" customHeight="1" x14ac:dyDescent="0.2">
      <c r="B4" s="59"/>
      <c r="C4" s="59"/>
      <c r="D4" s="59"/>
      <c r="E4" s="60"/>
      <c r="F4" s="62"/>
    </row>
    <row r="5" spans="1:8" s="3" customFormat="1" ht="9" customHeight="1" thickBot="1" x14ac:dyDescent="0.2">
      <c r="F5" s="28"/>
    </row>
    <row r="6" spans="1:8" s="2" customFormat="1" ht="17.25" customHeight="1" x14ac:dyDescent="0.2">
      <c r="A6" s="16"/>
      <c r="B6" s="66" t="s">
        <v>12</v>
      </c>
      <c r="C6" s="66"/>
      <c r="D6" s="66"/>
      <c r="E6" s="66"/>
      <c r="F6" s="66"/>
      <c r="G6" s="17"/>
      <c r="H6" s="9"/>
    </row>
    <row r="7" spans="1:8" s="2" customFormat="1" ht="17.25" customHeight="1" thickBot="1" x14ac:dyDescent="0.25">
      <c r="A7" s="67" t="s">
        <v>22</v>
      </c>
      <c r="B7" s="68"/>
      <c r="C7" s="68"/>
      <c r="D7" s="68"/>
      <c r="E7" s="68"/>
      <c r="F7" s="68"/>
      <c r="G7" s="69"/>
      <c r="H7" s="9"/>
    </row>
    <row r="8" spans="1:8" s="3" customFormat="1" ht="11.25" customHeight="1" x14ac:dyDescent="0.15"/>
    <row r="9" spans="1:8" s="3" customFormat="1" ht="21" customHeight="1" x14ac:dyDescent="0.15">
      <c r="A9" s="70" t="s">
        <v>64</v>
      </c>
      <c r="B9" s="70"/>
      <c r="C9" s="70"/>
      <c r="D9" s="70"/>
      <c r="E9" s="70"/>
      <c r="F9" s="70"/>
      <c r="G9" s="70"/>
    </row>
    <row r="10" spans="1:8" s="2" customFormat="1" x14ac:dyDescent="0.2"/>
    <row r="11" spans="1:8" s="5" customFormat="1" ht="12" customHeight="1" x14ac:dyDescent="0.2">
      <c r="A11" s="65" t="s">
        <v>25</v>
      </c>
      <c r="B11" s="65"/>
      <c r="C11" s="65"/>
      <c r="D11" s="65"/>
      <c r="E11" s="65"/>
      <c r="F11" s="65"/>
      <c r="G11" s="65"/>
    </row>
    <row r="12" spans="1:8" s="3" customFormat="1" ht="9" x14ac:dyDescent="0.15"/>
    <row r="13" spans="1:8" s="3" customFormat="1" ht="9" x14ac:dyDescent="0.15">
      <c r="A13" s="71" t="s">
        <v>0</v>
      </c>
      <c r="B13" s="71"/>
      <c r="C13" s="55"/>
      <c r="D13" s="55"/>
      <c r="E13" s="55"/>
      <c r="F13" s="55"/>
      <c r="G13" s="55"/>
    </row>
    <row r="14" spans="1:8" s="5" customFormat="1" ht="10.5" customHeight="1" x14ac:dyDescent="0.2">
      <c r="A14" s="72"/>
      <c r="B14" s="72"/>
      <c r="C14" s="56"/>
      <c r="D14" s="56"/>
      <c r="E14" s="56"/>
      <c r="F14" s="56"/>
      <c r="G14" s="56"/>
    </row>
    <row r="15" spans="1:8" s="3" customFormat="1" ht="9" x14ac:dyDescent="0.15"/>
    <row r="16" spans="1:8" s="3" customFormat="1" ht="9" x14ac:dyDescent="0.15">
      <c r="A16" s="71" t="s">
        <v>3</v>
      </c>
      <c r="B16" s="71"/>
      <c r="C16" s="57"/>
      <c r="D16" s="55"/>
      <c r="E16" s="55"/>
      <c r="F16" s="55"/>
      <c r="G16" s="55"/>
    </row>
    <row r="17" spans="1:7" s="5" customFormat="1" ht="12" x14ac:dyDescent="0.2">
      <c r="A17" s="72"/>
      <c r="B17" s="72"/>
      <c r="C17" s="56"/>
      <c r="D17" s="56"/>
      <c r="E17" s="56"/>
      <c r="F17" s="56"/>
      <c r="G17" s="56"/>
    </row>
    <row r="18" spans="1:7" s="2" customFormat="1" ht="13.5" customHeight="1" x14ac:dyDescent="0.2"/>
    <row r="19" spans="1:7" s="3" customFormat="1" ht="9" x14ac:dyDescent="0.15">
      <c r="A19" s="10"/>
      <c r="B19" s="11"/>
      <c r="C19" s="11"/>
      <c r="D19" s="11"/>
      <c r="E19" s="11"/>
      <c r="F19" s="11"/>
      <c r="G19" s="12"/>
    </row>
    <row r="20" spans="1:7" s="5" customFormat="1" ht="12" x14ac:dyDescent="0.2">
      <c r="A20" s="76" t="s">
        <v>1</v>
      </c>
      <c r="B20" s="77"/>
      <c r="C20" s="77"/>
      <c r="D20" s="77"/>
      <c r="E20" s="77"/>
      <c r="F20" s="77"/>
      <c r="G20" s="78"/>
    </row>
    <row r="21" spans="1:7" s="3" customFormat="1" ht="9" x14ac:dyDescent="0.15">
      <c r="A21" s="79" t="s">
        <v>26</v>
      </c>
      <c r="B21" s="80"/>
      <c r="C21" s="80"/>
      <c r="D21" s="80"/>
      <c r="E21" s="80"/>
      <c r="F21" s="80"/>
      <c r="G21" s="81"/>
    </row>
    <row r="22" spans="1:7" s="3" customFormat="1" ht="9" x14ac:dyDescent="0.15">
      <c r="A22" s="13"/>
      <c r="B22" s="14"/>
      <c r="C22" s="14"/>
      <c r="D22" s="14"/>
      <c r="E22" s="14"/>
      <c r="F22" s="14"/>
      <c r="G22" s="15"/>
    </row>
    <row r="23" spans="1:7" s="2" customFormat="1" ht="10.5" customHeight="1" x14ac:dyDescent="0.2"/>
    <row r="24" spans="1:7" s="5" customFormat="1" ht="12" x14ac:dyDescent="0.2">
      <c r="A24" s="82" t="s">
        <v>2</v>
      </c>
      <c r="B24" s="77"/>
      <c r="C24" s="77"/>
      <c r="D24" s="77"/>
      <c r="E24" s="77"/>
      <c r="F24" s="77"/>
      <c r="G24" s="77"/>
    </row>
    <row r="25" spans="1:7" s="3" customFormat="1" ht="9" x14ac:dyDescent="0.15"/>
    <row r="26" spans="1:7" s="3" customFormat="1" ht="30" customHeight="1" x14ac:dyDescent="0.15">
      <c r="A26" s="83" t="s">
        <v>10</v>
      </c>
      <c r="B26" s="84"/>
      <c r="C26" s="84"/>
      <c r="D26" s="84"/>
      <c r="E26" s="84"/>
      <c r="F26" s="84"/>
      <c r="G26" s="84"/>
    </row>
    <row r="27" spans="1:7" s="3" customFormat="1" ht="9" x14ac:dyDescent="0.15"/>
    <row r="28" spans="1:7" s="3" customFormat="1" ht="187.5" customHeight="1" x14ac:dyDescent="0.15">
      <c r="A28" s="85"/>
      <c r="B28" s="86"/>
      <c r="C28" s="86"/>
      <c r="D28" s="86"/>
      <c r="E28" s="86"/>
      <c r="F28" s="86"/>
      <c r="G28" s="87"/>
    </row>
    <row r="29" spans="1:7" s="3" customFormat="1" ht="9" x14ac:dyDescent="0.15"/>
    <row r="30" spans="1:7" s="3" customFormat="1" ht="9" x14ac:dyDescent="0.15">
      <c r="A30" s="54" t="s">
        <v>4</v>
      </c>
      <c r="B30" s="54"/>
      <c r="C30" s="54"/>
      <c r="E30" s="54" t="s">
        <v>27</v>
      </c>
      <c r="F30" s="54"/>
      <c r="G30" s="54"/>
    </row>
    <row r="31" spans="1:7" s="3" customFormat="1" ht="9" x14ac:dyDescent="0.15">
      <c r="A31" s="54"/>
      <c r="B31" s="54"/>
      <c r="C31" s="54"/>
      <c r="E31" s="54"/>
      <c r="F31" s="54"/>
      <c r="G31" s="54"/>
    </row>
    <row r="32" spans="1:7" s="3" customFormat="1" ht="33.75" customHeight="1" x14ac:dyDescent="0.2">
      <c r="A32" s="75"/>
      <c r="B32" s="56"/>
      <c r="C32" s="56"/>
      <c r="E32" s="56"/>
      <c r="F32" s="56"/>
      <c r="G32" s="56"/>
    </row>
    <row r="33" spans="1:7" s="3" customFormat="1" ht="33.75" customHeight="1" x14ac:dyDescent="0.2">
      <c r="E33" s="56"/>
      <c r="F33" s="56"/>
      <c r="G33" s="56"/>
    </row>
    <row r="34" spans="1:7" s="3" customFormat="1" ht="9" customHeight="1" x14ac:dyDescent="0.15"/>
    <row r="35" spans="1:7" s="3" customFormat="1" ht="9" x14ac:dyDescent="0.15">
      <c r="A35" s="73" t="s">
        <v>18</v>
      </c>
      <c r="B35" s="74"/>
      <c r="C35" s="74"/>
      <c r="D35" s="74"/>
      <c r="E35" s="74"/>
      <c r="F35" s="74"/>
      <c r="G35" s="74"/>
    </row>
    <row r="36" spans="1:7" s="3" customFormat="1" ht="9" x14ac:dyDescent="0.15">
      <c r="A36" s="74"/>
      <c r="B36" s="74"/>
      <c r="C36" s="74"/>
      <c r="D36" s="74"/>
      <c r="E36" s="74"/>
      <c r="F36" s="74"/>
      <c r="G36" s="74"/>
    </row>
    <row r="37" spans="1:7" s="3" customFormat="1" ht="12.75" customHeight="1" x14ac:dyDescent="0.15">
      <c r="A37" s="74"/>
      <c r="B37" s="74"/>
      <c r="C37" s="74"/>
      <c r="D37" s="74"/>
      <c r="E37" s="74"/>
      <c r="F37" s="74"/>
      <c r="G37" s="74"/>
    </row>
    <row r="38" spans="1:7" s="3" customFormat="1" ht="9" hidden="1" x14ac:dyDescent="0.15">
      <c r="A38" s="74"/>
      <c r="B38" s="74"/>
      <c r="C38" s="74"/>
      <c r="D38" s="74"/>
      <c r="E38" s="74"/>
      <c r="F38" s="74"/>
      <c r="G38" s="74"/>
    </row>
    <row r="39" spans="1:7" s="3" customFormat="1" ht="12.75" customHeight="1" x14ac:dyDescent="0.15">
      <c r="A39" s="63" t="s">
        <v>9</v>
      </c>
      <c r="B39" s="64"/>
      <c r="C39" s="64"/>
      <c r="D39" s="64"/>
      <c r="E39" s="64"/>
      <c r="F39" s="64"/>
      <c r="G39" s="64"/>
    </row>
    <row r="40" spans="1:7" s="3" customFormat="1" ht="120.75" customHeight="1" x14ac:dyDescent="0.15"/>
  </sheetData>
  <sheetProtection algorithmName="SHA-512" hashValue="zbw9sta5qk8yIS0sPKU2rWqgtrC2BoN2bb5mJZl4UFnnRvYqVgSkc0FFaBGUj0US9nVgwrcltIlkaEUa7tfcVA==" saltValue="7l58byPPvi5+LpE5d+2fiw==" spinCount="100000" sheet="1" objects="1" scenarios="1"/>
  <mergeCells count="26">
    <mergeCell ref="A39:G39"/>
    <mergeCell ref="A11:G11"/>
    <mergeCell ref="B6:F6"/>
    <mergeCell ref="A7:G7"/>
    <mergeCell ref="A9:G9"/>
    <mergeCell ref="A13:B14"/>
    <mergeCell ref="A16:B17"/>
    <mergeCell ref="A35:G38"/>
    <mergeCell ref="A32:C32"/>
    <mergeCell ref="E32:G32"/>
    <mergeCell ref="E33:G33"/>
    <mergeCell ref="A20:G20"/>
    <mergeCell ref="A21:G21"/>
    <mergeCell ref="A24:G24"/>
    <mergeCell ref="A26:G26"/>
    <mergeCell ref="A28:G28"/>
    <mergeCell ref="E30:G31"/>
    <mergeCell ref="A30:C31"/>
    <mergeCell ref="C13:G14"/>
    <mergeCell ref="C16:G17"/>
    <mergeCell ref="F1:F2"/>
    <mergeCell ref="B3:E3"/>
    <mergeCell ref="B4:E4"/>
    <mergeCell ref="F3:F4"/>
    <mergeCell ref="B1:E1"/>
    <mergeCell ref="B2:E2"/>
  </mergeCells>
  <phoneticPr fontId="0" type="noConversion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76"/>
  <sheetViews>
    <sheetView showZeros="0" zoomScale="145" zoomScaleNormal="145" workbookViewId="0">
      <selection activeCell="B6" sqref="B6:D6"/>
    </sheetView>
  </sheetViews>
  <sheetFormatPr baseColWidth="10" defaultRowHeight="12.75" x14ac:dyDescent="0.2"/>
  <cols>
    <col min="1" max="1" width="2" style="1" customWidth="1"/>
    <col min="2" max="3" width="12.7109375" customWidth="1"/>
    <col min="4" max="5" width="7.28515625" customWidth="1"/>
    <col min="6" max="6" width="8" customWidth="1"/>
    <col min="7" max="7" width="7.42578125" customWidth="1"/>
    <col min="8" max="8" width="12.7109375" customWidth="1"/>
    <col min="9" max="9" width="14" customWidth="1"/>
    <col min="10" max="10" width="8.85546875" customWidth="1"/>
    <col min="11" max="11" width="11.42578125" style="34"/>
    <col min="12" max="12" width="11.42578125" style="37"/>
    <col min="13" max="17" width="11.42578125" style="34"/>
  </cols>
  <sheetData>
    <row r="1" spans="1:17" s="3" customFormat="1" ht="29.25" customHeight="1" x14ac:dyDescent="0.2">
      <c r="A1" s="114">
        <v>85506</v>
      </c>
      <c r="B1" s="114"/>
      <c r="F1" s="74" t="s">
        <v>11</v>
      </c>
      <c r="G1" s="60"/>
      <c r="H1" s="115" t="str">
        <f>REPT(Vorderseite!C13,1)</f>
        <v/>
      </c>
      <c r="I1" s="115"/>
      <c r="J1" s="115"/>
      <c r="K1" s="32"/>
      <c r="L1" s="35"/>
      <c r="M1" s="32"/>
      <c r="N1" s="32"/>
      <c r="O1" s="32"/>
      <c r="P1" s="32"/>
      <c r="Q1" s="32"/>
    </row>
    <row r="2" spans="1:17" s="3" customFormat="1" ht="15.75" customHeight="1" x14ac:dyDescent="0.15">
      <c r="K2" s="32"/>
      <c r="L2" s="35">
        <v>1</v>
      </c>
      <c r="M2" s="32"/>
      <c r="N2" s="32"/>
      <c r="O2" s="32"/>
      <c r="P2" s="32"/>
      <c r="Q2" s="32"/>
    </row>
    <row r="3" spans="1:17" s="3" customFormat="1" ht="9" customHeight="1" x14ac:dyDescent="0.15">
      <c r="A3" s="116" t="s">
        <v>51</v>
      </c>
      <c r="B3" s="116"/>
      <c r="C3" s="116"/>
      <c r="D3" s="116"/>
      <c r="E3" s="116"/>
      <c r="F3" s="116"/>
      <c r="G3" s="116"/>
      <c r="H3" s="116"/>
      <c r="I3" s="116"/>
      <c r="J3" s="116"/>
      <c r="K3" s="32"/>
      <c r="L3" s="35">
        <v>1.5</v>
      </c>
      <c r="M3" s="32"/>
      <c r="N3" s="32"/>
      <c r="O3" s="32"/>
      <c r="P3" s="32"/>
      <c r="Q3" s="32"/>
    </row>
    <row r="4" spans="1:17" s="3" customFormat="1" ht="18" customHeight="1" x14ac:dyDescent="0.15">
      <c r="A4" s="93"/>
      <c r="B4" s="93"/>
      <c r="C4" s="93"/>
      <c r="D4" s="93"/>
      <c r="E4" s="93"/>
      <c r="F4" s="93"/>
      <c r="G4" s="93"/>
      <c r="H4" s="93"/>
      <c r="I4" s="93"/>
      <c r="J4" s="93"/>
      <c r="K4" s="32"/>
      <c r="L4" s="35">
        <v>2</v>
      </c>
      <c r="M4" s="32"/>
      <c r="N4" s="32"/>
      <c r="O4" s="32"/>
      <c r="P4" s="32"/>
      <c r="Q4" s="32"/>
    </row>
    <row r="5" spans="1:17" s="3" customFormat="1" ht="27.75" customHeight="1" x14ac:dyDescent="0.15">
      <c r="A5" s="94" t="s">
        <v>5</v>
      </c>
      <c r="B5" s="95"/>
      <c r="C5" s="95"/>
      <c r="D5" s="96"/>
      <c r="E5" s="30" t="s">
        <v>47</v>
      </c>
      <c r="F5" s="39" t="s">
        <v>48</v>
      </c>
      <c r="G5" s="39" t="s">
        <v>49</v>
      </c>
      <c r="H5" s="97" t="s">
        <v>6</v>
      </c>
      <c r="I5" s="98"/>
      <c r="J5" s="99"/>
      <c r="K5" s="32"/>
      <c r="L5" s="35">
        <v>2.5</v>
      </c>
      <c r="M5" s="32"/>
      <c r="N5" s="32"/>
      <c r="O5" s="32"/>
      <c r="P5" s="32"/>
      <c r="Q5" s="32"/>
    </row>
    <row r="6" spans="1:17" s="3" customFormat="1" ht="39" customHeight="1" x14ac:dyDescent="0.15">
      <c r="A6" s="40" t="s">
        <v>42</v>
      </c>
      <c r="B6" s="88" t="s">
        <v>57</v>
      </c>
      <c r="C6" s="89"/>
      <c r="D6" s="90"/>
      <c r="E6" s="41"/>
      <c r="F6" s="42">
        <v>0.5</v>
      </c>
      <c r="G6" s="43">
        <f>ROUND(E6*F6*100,2)</f>
        <v>0</v>
      </c>
      <c r="H6" s="100"/>
      <c r="I6" s="100"/>
      <c r="J6" s="100"/>
      <c r="K6" s="32"/>
      <c r="L6" s="35">
        <v>3</v>
      </c>
      <c r="M6" s="32"/>
      <c r="N6" s="32"/>
      <c r="O6" s="32"/>
      <c r="P6" s="32"/>
      <c r="Q6" s="32"/>
    </row>
    <row r="7" spans="1:17" s="3" customFormat="1" ht="39" customHeight="1" x14ac:dyDescent="0.15">
      <c r="A7" s="40" t="s">
        <v>43</v>
      </c>
      <c r="B7" s="88" t="s">
        <v>58</v>
      </c>
      <c r="C7" s="89"/>
      <c r="D7" s="90"/>
      <c r="E7" s="41"/>
      <c r="F7" s="42">
        <v>0.2</v>
      </c>
      <c r="G7" s="43">
        <f>ROUND(E7*F7*100,2)</f>
        <v>0</v>
      </c>
      <c r="H7" s="100"/>
      <c r="I7" s="100"/>
      <c r="J7" s="100"/>
      <c r="K7" s="32"/>
      <c r="L7" s="35">
        <v>3.5</v>
      </c>
      <c r="M7" s="32"/>
      <c r="N7" s="32"/>
      <c r="O7" s="32"/>
      <c r="P7" s="32"/>
      <c r="Q7" s="32"/>
    </row>
    <row r="8" spans="1:17" s="3" customFormat="1" ht="30" customHeight="1" thickBot="1" x14ac:dyDescent="0.2">
      <c r="A8" s="40" t="s">
        <v>44</v>
      </c>
      <c r="B8" s="88" t="s">
        <v>59</v>
      </c>
      <c r="C8" s="89"/>
      <c r="D8" s="90"/>
      <c r="E8" s="41"/>
      <c r="F8" s="42">
        <v>0.3</v>
      </c>
      <c r="G8" s="43">
        <f>ROUND(E8*F8*100,2)</f>
        <v>0</v>
      </c>
      <c r="H8" s="100"/>
      <c r="I8" s="100"/>
      <c r="J8" s="100"/>
      <c r="K8" s="32"/>
      <c r="L8" s="35">
        <v>4</v>
      </c>
      <c r="M8" s="32"/>
      <c r="N8" s="32"/>
      <c r="O8" s="32"/>
      <c r="P8" s="32"/>
      <c r="Q8" s="32"/>
    </row>
    <row r="9" spans="1:17" s="3" customFormat="1" ht="28.15" customHeight="1" thickTop="1" thickBot="1" x14ac:dyDescent="0.2">
      <c r="A9" s="6"/>
      <c r="B9" s="7"/>
      <c r="C9" s="7"/>
      <c r="D9" s="7"/>
      <c r="E9" s="7"/>
      <c r="F9" s="7"/>
      <c r="G9" s="43">
        <f>ROUND(SUM(G6:G8),2)</f>
        <v>0</v>
      </c>
      <c r="H9" s="119" t="s">
        <v>62</v>
      </c>
      <c r="I9" s="120"/>
      <c r="J9" s="44">
        <f>ROUND(G9/100,1)</f>
        <v>0</v>
      </c>
      <c r="K9" s="32"/>
      <c r="L9" s="35">
        <v>4.5</v>
      </c>
      <c r="M9" s="32"/>
      <c r="N9" s="32"/>
      <c r="O9" s="32"/>
      <c r="P9" s="32"/>
      <c r="Q9" s="32"/>
    </row>
    <row r="10" spans="1:17" s="3" customFormat="1" ht="28.5" customHeight="1" thickTop="1" x14ac:dyDescent="0.1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32"/>
      <c r="L10" s="35">
        <v>5</v>
      </c>
      <c r="M10" s="32"/>
      <c r="N10" s="32"/>
      <c r="O10" s="32"/>
      <c r="P10" s="32"/>
      <c r="Q10" s="32"/>
    </row>
    <row r="11" spans="1:17" s="3" customFormat="1" ht="29.25" customHeight="1" x14ac:dyDescent="0.15">
      <c r="A11" s="93" t="s">
        <v>52</v>
      </c>
      <c r="B11" s="93"/>
      <c r="C11" s="93"/>
      <c r="D11" s="93"/>
      <c r="E11" s="93"/>
      <c r="F11" s="93"/>
      <c r="G11" s="93"/>
      <c r="H11" s="93"/>
      <c r="I11" s="93"/>
      <c r="J11" s="93"/>
      <c r="K11" s="32"/>
      <c r="L11" s="35">
        <v>5.5</v>
      </c>
      <c r="M11" s="32"/>
      <c r="N11" s="32"/>
      <c r="O11" s="32"/>
      <c r="P11" s="32"/>
      <c r="Q11" s="32"/>
    </row>
    <row r="12" spans="1:17" s="3" customFormat="1" ht="27.75" customHeight="1" x14ac:dyDescent="0.15">
      <c r="A12" s="94" t="s">
        <v>5</v>
      </c>
      <c r="B12" s="95"/>
      <c r="C12" s="95"/>
      <c r="D12" s="96"/>
      <c r="E12" s="30" t="s">
        <v>47</v>
      </c>
      <c r="F12" s="39" t="s">
        <v>48</v>
      </c>
      <c r="G12" s="39" t="s">
        <v>49</v>
      </c>
      <c r="H12" s="97" t="s">
        <v>6</v>
      </c>
      <c r="I12" s="98"/>
      <c r="J12" s="99"/>
      <c r="K12" s="32"/>
      <c r="L12" s="35">
        <v>6</v>
      </c>
      <c r="M12" s="32"/>
      <c r="N12" s="32"/>
      <c r="O12" s="32"/>
      <c r="P12" s="32"/>
      <c r="Q12" s="32"/>
    </row>
    <row r="13" spans="1:17" s="3" customFormat="1" ht="43.5" customHeight="1" x14ac:dyDescent="0.15">
      <c r="A13" s="40" t="s">
        <v>42</v>
      </c>
      <c r="B13" s="88" t="s">
        <v>57</v>
      </c>
      <c r="C13" s="89"/>
      <c r="D13" s="90"/>
      <c r="E13" s="41"/>
      <c r="F13" s="42">
        <v>0.5</v>
      </c>
      <c r="G13" s="43">
        <f>ROUND(E13*F13*100,2)</f>
        <v>0</v>
      </c>
      <c r="H13" s="100"/>
      <c r="I13" s="100"/>
      <c r="J13" s="100"/>
      <c r="K13" s="32"/>
      <c r="L13" s="35"/>
      <c r="M13" s="32"/>
      <c r="N13" s="32"/>
      <c r="O13" s="32"/>
      <c r="P13" s="32"/>
      <c r="Q13" s="32"/>
    </row>
    <row r="14" spans="1:17" s="5" customFormat="1" ht="36" customHeight="1" x14ac:dyDescent="0.2">
      <c r="A14" s="40" t="s">
        <v>43</v>
      </c>
      <c r="B14" s="88" t="s">
        <v>60</v>
      </c>
      <c r="C14" s="89"/>
      <c r="D14" s="90"/>
      <c r="E14" s="41"/>
      <c r="F14" s="42">
        <v>0.3</v>
      </c>
      <c r="G14" s="43">
        <f>ROUND(E14*F14*100,2)</f>
        <v>0</v>
      </c>
      <c r="H14" s="100"/>
      <c r="I14" s="100"/>
      <c r="J14" s="100"/>
      <c r="K14" s="33"/>
      <c r="L14" s="36"/>
      <c r="M14" s="33"/>
      <c r="N14" s="33"/>
      <c r="O14" s="33"/>
      <c r="P14" s="33"/>
      <c r="Q14" s="33"/>
    </row>
    <row r="15" spans="1:17" s="3" customFormat="1" ht="99" customHeight="1" thickBot="1" x14ac:dyDescent="0.2">
      <c r="A15" s="40" t="s">
        <v>44</v>
      </c>
      <c r="B15" s="88" t="s">
        <v>63</v>
      </c>
      <c r="C15" s="89"/>
      <c r="D15" s="90"/>
      <c r="E15" s="41"/>
      <c r="F15" s="42">
        <v>0.2</v>
      </c>
      <c r="G15" s="43">
        <f>ROUND(E15*F15*100,2)</f>
        <v>0</v>
      </c>
      <c r="H15" s="100"/>
      <c r="I15" s="100"/>
      <c r="J15" s="100"/>
      <c r="K15" s="32"/>
      <c r="L15" s="35"/>
      <c r="M15" s="32"/>
      <c r="N15" s="32"/>
      <c r="O15" s="32"/>
      <c r="P15" s="32"/>
      <c r="Q15" s="32"/>
    </row>
    <row r="16" spans="1:17" s="3" customFormat="1" ht="32.25" customHeight="1" thickTop="1" thickBot="1" x14ac:dyDescent="0.2">
      <c r="A16" s="6"/>
      <c r="B16" s="7"/>
      <c r="C16" s="7"/>
      <c r="D16" s="7"/>
      <c r="E16" s="7"/>
      <c r="F16" s="7"/>
      <c r="G16" s="43">
        <f>ROUND(SUM(G13:G15),2)</f>
        <v>0</v>
      </c>
      <c r="H16" s="119" t="s">
        <v>50</v>
      </c>
      <c r="I16" s="120"/>
      <c r="J16" s="44">
        <f>ROUND(G16/100,1)</f>
        <v>0</v>
      </c>
      <c r="K16" s="32"/>
      <c r="L16" s="35"/>
      <c r="M16" s="32"/>
      <c r="N16" s="32"/>
      <c r="O16" s="32"/>
      <c r="P16" s="32"/>
      <c r="Q16" s="32"/>
    </row>
    <row r="17" spans="1:17" s="3" customFormat="1" ht="24.75" customHeight="1" thickTop="1" x14ac:dyDescent="0.15">
      <c r="A17" s="6"/>
      <c r="B17" s="7"/>
      <c r="C17" s="7"/>
      <c r="D17" s="7"/>
      <c r="E17" s="7"/>
      <c r="F17" s="7"/>
      <c r="G17" s="45"/>
      <c r="H17" s="46"/>
      <c r="I17" s="47"/>
      <c r="J17" s="48"/>
      <c r="K17" s="32"/>
      <c r="L17" s="35"/>
      <c r="M17" s="32"/>
      <c r="N17" s="32"/>
      <c r="O17" s="32"/>
      <c r="P17" s="32"/>
      <c r="Q17" s="32"/>
    </row>
    <row r="18" spans="1:17" s="3" customFormat="1" ht="24.75" customHeight="1" x14ac:dyDescent="0.15">
      <c r="A18" s="106" t="s">
        <v>32</v>
      </c>
      <c r="B18" s="106"/>
      <c r="C18" s="106"/>
      <c r="D18" s="106"/>
      <c r="E18" s="106"/>
      <c r="F18" s="106"/>
      <c r="G18" s="106"/>
      <c r="H18" s="106"/>
      <c r="I18" s="106"/>
      <c r="J18" s="106"/>
      <c r="K18" s="32"/>
      <c r="L18" s="35"/>
      <c r="M18" s="32"/>
      <c r="N18" s="32"/>
      <c r="O18" s="32"/>
      <c r="P18" s="32"/>
      <c r="Q18" s="32"/>
    </row>
    <row r="19" spans="1:17" s="3" customFormat="1" ht="32.25" customHeight="1" x14ac:dyDescent="0.15">
      <c r="A19" s="94" t="s">
        <v>53</v>
      </c>
      <c r="B19" s="95"/>
      <c r="C19" s="95"/>
      <c r="D19" s="96"/>
      <c r="E19" s="30" t="s">
        <v>47</v>
      </c>
      <c r="F19" s="39" t="s">
        <v>54</v>
      </c>
      <c r="G19" s="39" t="s">
        <v>49</v>
      </c>
      <c r="H19" s="97" t="s">
        <v>6</v>
      </c>
      <c r="I19" s="98"/>
      <c r="J19" s="99"/>
      <c r="K19" s="32"/>
      <c r="L19" s="35"/>
      <c r="M19" s="32"/>
      <c r="N19" s="32"/>
      <c r="O19" s="32"/>
      <c r="P19" s="32"/>
      <c r="Q19" s="32"/>
    </row>
    <row r="20" spans="1:17" s="3" customFormat="1" ht="39.75" customHeight="1" x14ac:dyDescent="0.15">
      <c r="A20" s="38" t="s">
        <v>14</v>
      </c>
      <c r="B20" s="88" t="s">
        <v>61</v>
      </c>
      <c r="C20" s="89"/>
      <c r="D20" s="90"/>
      <c r="E20" s="41"/>
      <c r="F20" s="42">
        <v>0.6</v>
      </c>
      <c r="G20" s="43">
        <f>E20*F20*100</f>
        <v>0</v>
      </c>
      <c r="H20" s="100"/>
      <c r="I20" s="100"/>
      <c r="J20" s="100"/>
      <c r="K20" s="32"/>
      <c r="L20" s="35"/>
      <c r="M20" s="32"/>
      <c r="N20" s="32"/>
      <c r="O20" s="32"/>
      <c r="P20" s="32"/>
      <c r="Q20" s="32"/>
    </row>
    <row r="21" spans="1:17" s="3" customFormat="1" ht="33" customHeight="1" thickBot="1" x14ac:dyDescent="0.2">
      <c r="A21" s="38" t="s">
        <v>15</v>
      </c>
      <c r="B21" s="88" t="s">
        <v>55</v>
      </c>
      <c r="C21" s="89"/>
      <c r="D21" s="90"/>
      <c r="E21" s="41"/>
      <c r="F21" s="42">
        <v>0.4</v>
      </c>
      <c r="G21" s="43">
        <f>E21*F21*100</f>
        <v>0</v>
      </c>
      <c r="H21" s="100"/>
      <c r="I21" s="100"/>
      <c r="J21" s="100"/>
      <c r="K21" s="32"/>
      <c r="L21" s="35"/>
      <c r="M21" s="32"/>
      <c r="N21" s="32"/>
      <c r="O21" s="32"/>
      <c r="P21" s="32"/>
      <c r="Q21" s="32"/>
    </row>
    <row r="22" spans="1:17" s="3" customFormat="1" ht="29.25" customHeight="1" thickTop="1" thickBot="1" x14ac:dyDescent="0.2">
      <c r="A22" s="6"/>
      <c r="B22" s="7"/>
      <c r="C22" s="7"/>
      <c r="D22" s="7"/>
      <c r="E22" s="7"/>
      <c r="F22" s="7"/>
      <c r="G22" s="51">
        <f>SUM(G20:G21)</f>
        <v>0</v>
      </c>
      <c r="H22" s="117" t="s">
        <v>56</v>
      </c>
      <c r="I22" s="118"/>
      <c r="J22" s="44">
        <f>ROUND(G22/100,)</f>
        <v>0</v>
      </c>
      <c r="K22" s="32"/>
      <c r="L22" s="35"/>
      <c r="M22" s="32"/>
      <c r="N22" s="32"/>
      <c r="O22" s="32"/>
      <c r="P22" s="32"/>
      <c r="Q22" s="32"/>
    </row>
    <row r="23" spans="1:17" s="3" customFormat="1" ht="21.75" customHeight="1" thickTop="1" x14ac:dyDescent="0.15">
      <c r="A23" s="6"/>
      <c r="B23" s="7"/>
      <c r="C23" s="7"/>
      <c r="D23" s="7"/>
      <c r="E23" s="7"/>
      <c r="F23" s="7"/>
      <c r="G23" s="52"/>
      <c r="H23" s="49"/>
      <c r="I23" s="50"/>
      <c r="J23" s="48"/>
      <c r="K23" s="32"/>
      <c r="L23" s="35"/>
      <c r="M23" s="32"/>
      <c r="N23" s="32"/>
      <c r="O23" s="32"/>
      <c r="P23" s="32"/>
      <c r="Q23" s="32"/>
    </row>
    <row r="24" spans="1:17" s="3" customFormat="1" ht="29.25" customHeight="1" x14ac:dyDescent="0.15">
      <c r="A24" s="121" t="s">
        <v>19</v>
      </c>
      <c r="B24" s="121"/>
      <c r="C24" s="121"/>
      <c r="D24" s="121"/>
      <c r="E24" s="121"/>
      <c r="F24" s="121"/>
      <c r="G24" s="121"/>
      <c r="H24" s="121"/>
      <c r="I24" s="121"/>
      <c r="J24" s="121"/>
      <c r="K24" s="32"/>
      <c r="L24" s="35"/>
      <c r="M24" s="32"/>
      <c r="N24" s="32"/>
      <c r="O24" s="32"/>
      <c r="P24" s="32"/>
      <c r="Q24" s="32"/>
    </row>
    <row r="25" spans="1:17" s="3" customFormat="1" ht="29.25" customHeight="1" x14ac:dyDescent="0.15">
      <c r="A25" s="101" t="s">
        <v>20</v>
      </c>
      <c r="B25" s="102"/>
      <c r="C25" s="102"/>
      <c r="D25" s="103"/>
      <c r="E25" s="30" t="s">
        <v>31</v>
      </c>
      <c r="F25" s="30" t="s">
        <v>29</v>
      </c>
      <c r="G25" s="30" t="s">
        <v>30</v>
      </c>
      <c r="H25" s="97" t="s">
        <v>6</v>
      </c>
      <c r="I25" s="98"/>
      <c r="J25" s="99"/>
      <c r="K25" s="32"/>
      <c r="L25" s="35"/>
      <c r="M25" s="32"/>
      <c r="N25" s="32"/>
      <c r="O25" s="32"/>
      <c r="P25" s="32"/>
      <c r="Q25" s="32"/>
    </row>
    <row r="26" spans="1:17" s="3" customFormat="1" ht="29.25" customHeight="1" x14ac:dyDescent="0.15">
      <c r="A26" s="31" t="s">
        <v>15</v>
      </c>
      <c r="B26" s="88" t="s">
        <v>33</v>
      </c>
      <c r="C26" s="89"/>
      <c r="D26" s="90"/>
      <c r="E26" s="24">
        <f>J9</f>
        <v>0</v>
      </c>
      <c r="F26" s="42">
        <v>0.4</v>
      </c>
      <c r="G26" s="23">
        <f>ROUND(E26*F26*100,2)</f>
        <v>0</v>
      </c>
      <c r="H26" s="104"/>
      <c r="I26" s="105"/>
      <c r="J26" s="91"/>
      <c r="K26" s="32"/>
      <c r="L26" s="35"/>
      <c r="M26" s="32"/>
      <c r="N26" s="32"/>
      <c r="O26" s="32"/>
      <c r="P26" s="32"/>
      <c r="Q26" s="32"/>
    </row>
    <row r="27" spans="1:17" s="3" customFormat="1" ht="30" customHeight="1" x14ac:dyDescent="0.15">
      <c r="A27" s="31" t="s">
        <v>16</v>
      </c>
      <c r="B27" s="88" t="s">
        <v>34</v>
      </c>
      <c r="C27" s="89"/>
      <c r="D27" s="90"/>
      <c r="E27" s="24">
        <f>J16</f>
        <v>0</v>
      </c>
      <c r="F27" s="42">
        <v>0.2</v>
      </c>
      <c r="G27" s="23">
        <f>ROUND(E27*F27*100,2)</f>
        <v>0</v>
      </c>
      <c r="H27" s="91"/>
      <c r="I27" s="92"/>
      <c r="J27" s="92"/>
      <c r="K27" s="32"/>
      <c r="L27" s="35"/>
      <c r="M27" s="32"/>
      <c r="N27" s="32"/>
      <c r="O27" s="32"/>
      <c r="P27" s="32"/>
      <c r="Q27" s="32"/>
    </row>
    <row r="28" spans="1:17" s="3" customFormat="1" ht="29.25" customHeight="1" x14ac:dyDescent="0.15">
      <c r="A28" s="31" t="s">
        <v>17</v>
      </c>
      <c r="B28" s="110" t="s">
        <v>35</v>
      </c>
      <c r="C28" s="110"/>
      <c r="D28" s="110"/>
      <c r="E28" s="27"/>
      <c r="F28" s="42">
        <v>0.2</v>
      </c>
      <c r="G28" s="23">
        <f>ROUND(E28*F28*100,2)</f>
        <v>0</v>
      </c>
      <c r="H28" s="91"/>
      <c r="I28" s="92"/>
      <c r="J28" s="92"/>
      <c r="K28" s="32"/>
      <c r="L28" s="35"/>
      <c r="M28" s="32"/>
      <c r="N28" s="32"/>
      <c r="O28" s="32"/>
      <c r="P28" s="32"/>
      <c r="Q28" s="32"/>
    </row>
    <row r="29" spans="1:17" s="3" customFormat="1" ht="30" customHeight="1" thickBot="1" x14ac:dyDescent="0.2">
      <c r="A29" s="31" t="s">
        <v>41</v>
      </c>
      <c r="B29" s="88" t="s">
        <v>36</v>
      </c>
      <c r="C29" s="89"/>
      <c r="D29" s="89"/>
      <c r="E29" s="23">
        <f>J22</f>
        <v>0</v>
      </c>
      <c r="F29" s="42">
        <v>0.2</v>
      </c>
      <c r="G29" s="23">
        <f>ROUND(E29*F29*100,2)</f>
        <v>0</v>
      </c>
      <c r="H29" s="91"/>
      <c r="I29" s="92"/>
      <c r="J29" s="92"/>
      <c r="K29" s="32"/>
      <c r="L29" s="35"/>
      <c r="M29" s="32"/>
      <c r="N29" s="32"/>
      <c r="O29" s="32"/>
      <c r="P29" s="32"/>
      <c r="Q29" s="32"/>
    </row>
    <row r="30" spans="1:17" s="3" customFormat="1" ht="27" customHeight="1" thickTop="1" thickBot="1" x14ac:dyDescent="0.2">
      <c r="A30" s="6"/>
      <c r="B30" s="7"/>
      <c r="C30" s="7"/>
      <c r="D30" s="25"/>
      <c r="E30" s="18"/>
      <c r="F30" s="25" t="s">
        <v>13</v>
      </c>
      <c r="G30" s="43">
        <f>ROUND(SUM(G26:G29),2)</f>
        <v>0</v>
      </c>
      <c r="H30" s="112" t="s">
        <v>46</v>
      </c>
      <c r="I30" s="113"/>
      <c r="J30" s="20">
        <f>ROUND(G30/100,1)</f>
        <v>0</v>
      </c>
      <c r="K30" s="32"/>
      <c r="L30" s="35"/>
      <c r="M30" s="32"/>
      <c r="N30" s="32"/>
      <c r="O30" s="32"/>
      <c r="P30" s="32"/>
      <c r="Q30" s="32"/>
    </row>
    <row r="31" spans="1:17" s="3" customFormat="1" ht="18.600000000000001" customHeight="1" thickTop="1" x14ac:dyDescent="0.15">
      <c r="A31" s="4"/>
      <c r="G31" s="18"/>
      <c r="H31" s="8"/>
      <c r="I31" s="8"/>
      <c r="J31" s="18"/>
      <c r="K31" s="32"/>
      <c r="L31" s="35"/>
      <c r="M31" s="32"/>
      <c r="N31" s="32"/>
      <c r="O31" s="32"/>
      <c r="P31" s="32"/>
      <c r="Q31" s="32"/>
    </row>
    <row r="32" spans="1:17" s="3" customFormat="1" ht="9.75" customHeight="1" x14ac:dyDescent="0.15">
      <c r="A32" s="4" t="s">
        <v>37</v>
      </c>
      <c r="G32" s="18"/>
      <c r="H32" s="8"/>
      <c r="I32" s="8"/>
      <c r="J32" s="18"/>
      <c r="K32" s="32"/>
      <c r="L32" s="35"/>
      <c r="M32" s="32"/>
      <c r="N32" s="32"/>
      <c r="O32" s="32"/>
      <c r="P32" s="32"/>
      <c r="Q32" s="32"/>
    </row>
    <row r="33" spans="1:17" s="5" customFormat="1" ht="11.25" customHeight="1" x14ac:dyDescent="0.2">
      <c r="A33" s="29" t="s">
        <v>21</v>
      </c>
      <c r="B33" s="29"/>
      <c r="C33" s="29"/>
      <c r="D33" s="29"/>
      <c r="E33" s="29"/>
      <c r="F33" s="29"/>
      <c r="G33" s="18"/>
      <c r="H33" s="8"/>
      <c r="I33" s="8"/>
      <c r="J33" s="18"/>
      <c r="K33" s="33"/>
      <c r="L33" s="36"/>
      <c r="M33" s="33"/>
      <c r="N33" s="33"/>
      <c r="O33" s="33"/>
      <c r="P33" s="33"/>
      <c r="Q33" s="33"/>
    </row>
    <row r="34" spans="1:17" s="3" customFormat="1" ht="3" customHeight="1" x14ac:dyDescent="0.15">
      <c r="A34" s="4"/>
      <c r="K34" s="32"/>
      <c r="L34" s="35"/>
      <c r="M34" s="32"/>
      <c r="N34" s="32"/>
      <c r="O34" s="32"/>
      <c r="P34" s="32"/>
      <c r="Q34" s="32"/>
    </row>
    <row r="35" spans="1:17" s="3" customFormat="1" ht="38.450000000000003" customHeight="1" x14ac:dyDescent="0.15">
      <c r="A35" s="83" t="s">
        <v>45</v>
      </c>
      <c r="B35" s="83"/>
      <c r="C35" s="83"/>
      <c r="D35" s="83"/>
      <c r="E35" s="83"/>
      <c r="F35" s="83"/>
      <c r="G35" s="83"/>
      <c r="H35" s="83"/>
      <c r="I35" s="83"/>
      <c r="J35" s="83"/>
      <c r="K35" s="32"/>
      <c r="L35" s="35"/>
      <c r="M35" s="32"/>
      <c r="N35" s="32"/>
      <c r="O35" s="32"/>
      <c r="P35" s="32"/>
      <c r="Q35" s="32"/>
    </row>
    <row r="36" spans="1:17" s="3" customFormat="1" ht="9" x14ac:dyDescent="0.15">
      <c r="A36" s="4"/>
      <c r="K36" s="32"/>
      <c r="L36" s="35"/>
      <c r="M36" s="32"/>
      <c r="N36" s="32"/>
      <c r="O36" s="32"/>
      <c r="P36" s="32"/>
      <c r="Q36" s="32"/>
    </row>
    <row r="37" spans="1:17" s="3" customFormat="1" ht="25.9" customHeight="1" x14ac:dyDescent="0.15">
      <c r="A37" s="109" t="s">
        <v>8</v>
      </c>
      <c r="B37" s="109"/>
      <c r="C37" s="109"/>
      <c r="D37" s="109"/>
      <c r="E37" s="109"/>
      <c r="F37" s="109"/>
      <c r="G37" s="109"/>
      <c r="H37" s="109"/>
      <c r="I37" s="109"/>
      <c r="J37" s="109"/>
      <c r="K37" s="32"/>
      <c r="L37" s="35"/>
      <c r="M37" s="32"/>
      <c r="N37" s="32"/>
      <c r="O37" s="32"/>
      <c r="P37" s="32"/>
      <c r="Q37" s="32"/>
    </row>
    <row r="38" spans="1:17" s="3" customFormat="1" ht="9" x14ac:dyDescent="0.15">
      <c r="A38" s="4"/>
      <c r="K38" s="32"/>
      <c r="L38" s="35"/>
      <c r="M38" s="32"/>
      <c r="N38" s="32"/>
      <c r="O38" s="32"/>
      <c r="P38" s="32"/>
      <c r="Q38" s="32"/>
    </row>
    <row r="39" spans="1:17" s="3" customFormat="1" ht="9" x14ac:dyDescent="0.15">
      <c r="A39" s="111" t="s">
        <v>28</v>
      </c>
      <c r="B39" s="111"/>
      <c r="C39" s="111"/>
      <c r="D39" s="111"/>
      <c r="E39" s="6"/>
      <c r="F39" s="6"/>
      <c r="H39" s="71" t="s">
        <v>7</v>
      </c>
      <c r="I39" s="71"/>
      <c r="J39" s="71"/>
      <c r="K39" s="32"/>
      <c r="L39" s="35"/>
      <c r="M39" s="32"/>
      <c r="N39" s="32"/>
      <c r="O39" s="32"/>
      <c r="P39" s="32"/>
      <c r="Q39" s="32"/>
    </row>
    <row r="40" spans="1:17" s="3" customFormat="1" ht="9" x14ac:dyDescent="0.15">
      <c r="A40" s="111"/>
      <c r="B40" s="111"/>
      <c r="C40" s="111"/>
      <c r="D40" s="111"/>
      <c r="E40" s="6"/>
      <c r="F40" s="6"/>
      <c r="H40" s="71"/>
      <c r="I40" s="71"/>
      <c r="J40" s="71"/>
      <c r="K40" s="32"/>
      <c r="L40" s="35"/>
      <c r="M40" s="32"/>
      <c r="N40" s="32"/>
      <c r="O40" s="32"/>
      <c r="P40" s="32"/>
      <c r="Q40" s="32"/>
    </row>
    <row r="41" spans="1:17" s="3" customFormat="1" x14ac:dyDescent="0.2">
      <c r="A41" s="107"/>
      <c r="B41" s="107"/>
      <c r="C41" s="107"/>
      <c r="D41" s="107"/>
      <c r="E41" s="26"/>
      <c r="F41" s="26"/>
      <c r="H41" s="108"/>
      <c r="I41" s="108"/>
      <c r="J41" s="108"/>
      <c r="K41" s="32"/>
      <c r="L41" s="35"/>
      <c r="M41" s="32"/>
      <c r="N41" s="32"/>
      <c r="O41" s="32"/>
      <c r="P41" s="32"/>
      <c r="Q41" s="32"/>
    </row>
    <row r="42" spans="1:17" s="3" customFormat="1" ht="9" x14ac:dyDescent="0.15">
      <c r="A42" s="4"/>
      <c r="K42" s="32"/>
      <c r="L42" s="35"/>
      <c r="M42" s="32"/>
      <c r="N42" s="32"/>
      <c r="O42" s="32"/>
      <c r="P42" s="32"/>
      <c r="Q42" s="32"/>
    </row>
    <row r="43" spans="1:17" s="3" customFormat="1" ht="9" x14ac:dyDescent="0.15">
      <c r="A43" s="4"/>
      <c r="K43" s="32"/>
      <c r="L43" s="35"/>
      <c r="M43" s="32"/>
      <c r="N43" s="32"/>
      <c r="O43" s="32"/>
      <c r="P43" s="32"/>
      <c r="Q43" s="32"/>
    </row>
    <row r="44" spans="1:17" s="3" customFormat="1" ht="9" x14ac:dyDescent="0.15">
      <c r="A44" s="4"/>
      <c r="K44" s="32"/>
      <c r="L44" s="35"/>
      <c r="M44" s="32"/>
      <c r="N44" s="32"/>
      <c r="O44" s="32"/>
      <c r="P44" s="32"/>
      <c r="Q44" s="32"/>
    </row>
    <row r="45" spans="1:17" s="3" customFormat="1" ht="9" x14ac:dyDescent="0.15">
      <c r="A45" s="4"/>
      <c r="K45" s="32"/>
      <c r="L45" s="35"/>
      <c r="M45" s="32"/>
      <c r="N45" s="32"/>
      <c r="O45" s="32"/>
      <c r="P45" s="32"/>
      <c r="Q45" s="32"/>
    </row>
    <row r="46" spans="1:17" s="3" customFormat="1" ht="9" x14ac:dyDescent="0.15">
      <c r="A46" s="4"/>
      <c r="K46" s="32"/>
      <c r="L46" s="35"/>
      <c r="M46" s="32"/>
      <c r="N46" s="32"/>
      <c r="O46" s="32"/>
      <c r="P46" s="32"/>
      <c r="Q46" s="32"/>
    </row>
    <row r="47" spans="1:17" s="3" customFormat="1" ht="9" x14ac:dyDescent="0.15">
      <c r="A47" s="4"/>
      <c r="K47" s="32"/>
      <c r="L47" s="35"/>
      <c r="M47" s="32"/>
      <c r="N47" s="32"/>
      <c r="O47" s="32"/>
      <c r="P47" s="32"/>
      <c r="Q47" s="32"/>
    </row>
    <row r="48" spans="1:17" s="3" customFormat="1" ht="9" x14ac:dyDescent="0.15">
      <c r="A48" s="4"/>
      <c r="K48" s="32"/>
      <c r="L48" s="35"/>
      <c r="M48" s="32"/>
      <c r="N48" s="32"/>
      <c r="O48" s="32"/>
      <c r="P48" s="32"/>
      <c r="Q48" s="32"/>
    </row>
    <row r="49" spans="1:17" s="3" customFormat="1" ht="9" x14ac:dyDescent="0.15">
      <c r="A49" s="4"/>
      <c r="K49" s="32"/>
      <c r="L49" s="35"/>
      <c r="M49" s="32"/>
      <c r="N49" s="32"/>
      <c r="O49" s="32"/>
      <c r="P49" s="32"/>
      <c r="Q49" s="32"/>
    </row>
    <row r="50" spans="1:17" s="3" customFormat="1" ht="9" x14ac:dyDescent="0.15">
      <c r="A50" s="4"/>
      <c r="K50" s="32"/>
      <c r="L50" s="35"/>
      <c r="M50" s="32"/>
      <c r="N50" s="32"/>
      <c r="O50" s="32"/>
      <c r="P50" s="32"/>
      <c r="Q50" s="32"/>
    </row>
    <row r="51" spans="1:17" s="3" customFormat="1" ht="9" x14ac:dyDescent="0.15">
      <c r="A51" s="4"/>
      <c r="K51" s="32"/>
      <c r="L51" s="35"/>
      <c r="M51" s="32"/>
      <c r="N51" s="32"/>
      <c r="O51" s="32"/>
      <c r="P51" s="32"/>
      <c r="Q51" s="32"/>
    </row>
    <row r="52" spans="1:17" s="3" customFormat="1" ht="9" x14ac:dyDescent="0.15">
      <c r="A52" s="4"/>
      <c r="K52" s="32"/>
      <c r="L52" s="35"/>
      <c r="M52" s="32"/>
      <c r="N52" s="32"/>
      <c r="O52" s="32"/>
      <c r="P52" s="32"/>
      <c r="Q52" s="32"/>
    </row>
    <row r="53" spans="1:17" s="3" customFormat="1" ht="9" x14ac:dyDescent="0.15">
      <c r="A53" s="4"/>
      <c r="K53" s="32"/>
      <c r="L53" s="35"/>
      <c r="M53" s="32"/>
      <c r="N53" s="32"/>
      <c r="O53" s="32"/>
      <c r="P53" s="32"/>
      <c r="Q53" s="32"/>
    </row>
    <row r="54" spans="1:17" s="3" customFormat="1" ht="9" x14ac:dyDescent="0.15">
      <c r="A54" s="4"/>
      <c r="K54" s="32"/>
      <c r="L54" s="35"/>
      <c r="M54" s="32"/>
      <c r="N54" s="32"/>
      <c r="O54" s="32"/>
      <c r="P54" s="32"/>
      <c r="Q54" s="32"/>
    </row>
    <row r="55" spans="1:17" s="3" customFormat="1" ht="9" x14ac:dyDescent="0.15">
      <c r="A55" s="4"/>
      <c r="K55" s="32"/>
      <c r="L55" s="35"/>
      <c r="M55" s="32"/>
      <c r="N55" s="32"/>
      <c r="O55" s="32"/>
      <c r="P55" s="32"/>
      <c r="Q55" s="32"/>
    </row>
    <row r="56" spans="1:17" s="3" customFormat="1" ht="9" x14ac:dyDescent="0.15">
      <c r="A56" s="4"/>
      <c r="K56" s="32"/>
      <c r="L56" s="35"/>
      <c r="M56" s="32"/>
      <c r="N56" s="32"/>
      <c r="O56" s="32"/>
      <c r="P56" s="32"/>
      <c r="Q56" s="32"/>
    </row>
    <row r="57" spans="1:17" s="3" customFormat="1" ht="9" x14ac:dyDescent="0.15">
      <c r="A57" s="4"/>
      <c r="K57" s="32"/>
      <c r="L57" s="35"/>
      <c r="M57" s="32"/>
      <c r="N57" s="32"/>
      <c r="O57" s="32"/>
      <c r="P57" s="32"/>
      <c r="Q57" s="32"/>
    </row>
    <row r="58" spans="1:17" s="3" customFormat="1" ht="9" x14ac:dyDescent="0.15">
      <c r="A58" s="4"/>
      <c r="K58" s="32"/>
      <c r="L58" s="35"/>
      <c r="M58" s="32"/>
      <c r="N58" s="32"/>
      <c r="O58" s="32"/>
      <c r="P58" s="32"/>
      <c r="Q58" s="32"/>
    </row>
    <row r="59" spans="1:17" s="3" customFormat="1" ht="9" x14ac:dyDescent="0.15">
      <c r="A59" s="4"/>
      <c r="K59" s="32"/>
      <c r="L59" s="35"/>
      <c r="M59" s="32"/>
      <c r="N59" s="32"/>
      <c r="O59" s="32"/>
      <c r="P59" s="32"/>
      <c r="Q59" s="32"/>
    </row>
    <row r="60" spans="1:17" s="3" customFormat="1" ht="9" x14ac:dyDescent="0.15">
      <c r="A60" s="4"/>
      <c r="K60" s="32"/>
      <c r="L60" s="35"/>
      <c r="M60" s="32"/>
      <c r="N60" s="32"/>
      <c r="O60" s="32"/>
      <c r="P60" s="32"/>
      <c r="Q60" s="32"/>
    </row>
    <row r="61" spans="1:17" s="3" customFormat="1" ht="9" x14ac:dyDescent="0.15">
      <c r="A61" s="4"/>
      <c r="K61" s="32"/>
      <c r="L61" s="35"/>
      <c r="M61" s="32"/>
      <c r="N61" s="32"/>
      <c r="O61" s="32"/>
      <c r="P61" s="32"/>
      <c r="Q61" s="32"/>
    </row>
    <row r="62" spans="1:17" s="3" customFormat="1" ht="9" x14ac:dyDescent="0.15">
      <c r="A62" s="4"/>
      <c r="K62" s="32"/>
      <c r="L62" s="35"/>
      <c r="M62" s="32"/>
      <c r="N62" s="32"/>
      <c r="O62" s="32"/>
      <c r="P62" s="32"/>
      <c r="Q62" s="32"/>
    </row>
    <row r="63" spans="1:17" s="3" customFormat="1" ht="9" x14ac:dyDescent="0.15">
      <c r="A63" s="4"/>
      <c r="K63" s="32"/>
      <c r="L63" s="35"/>
      <c r="M63" s="32"/>
      <c r="N63" s="32"/>
      <c r="O63" s="32"/>
      <c r="P63" s="32"/>
      <c r="Q63" s="32"/>
    </row>
    <row r="64" spans="1:17" s="3" customFormat="1" ht="9" x14ac:dyDescent="0.15">
      <c r="A64" s="4"/>
      <c r="K64" s="32"/>
      <c r="L64" s="35"/>
      <c r="M64" s="32"/>
      <c r="N64" s="32"/>
      <c r="O64" s="32"/>
      <c r="P64" s="32"/>
      <c r="Q64" s="32"/>
    </row>
    <row r="65" spans="11:17" s="3" customFormat="1" ht="9" x14ac:dyDescent="0.15">
      <c r="K65" s="32"/>
      <c r="L65" s="35"/>
      <c r="M65" s="32"/>
      <c r="N65" s="32"/>
      <c r="O65" s="32"/>
      <c r="P65" s="32"/>
      <c r="Q65" s="32"/>
    </row>
    <row r="66" spans="11:17" s="3" customFormat="1" ht="9" x14ac:dyDescent="0.15">
      <c r="K66" s="32"/>
      <c r="L66" s="35"/>
      <c r="M66" s="32"/>
      <c r="N66" s="32"/>
      <c r="O66" s="32"/>
      <c r="P66" s="32"/>
      <c r="Q66" s="32"/>
    </row>
    <row r="67" spans="11:17" s="3" customFormat="1" ht="9" x14ac:dyDescent="0.15">
      <c r="K67" s="32"/>
      <c r="L67" s="35"/>
      <c r="M67" s="32"/>
      <c r="N67" s="32"/>
      <c r="O67" s="32"/>
      <c r="P67" s="32"/>
      <c r="Q67" s="32"/>
    </row>
    <row r="68" spans="11:17" s="3" customFormat="1" ht="9" x14ac:dyDescent="0.15">
      <c r="K68" s="32"/>
      <c r="L68" s="35"/>
      <c r="M68" s="32"/>
      <c r="N68" s="32"/>
      <c r="O68" s="32"/>
      <c r="P68" s="32"/>
      <c r="Q68" s="32"/>
    </row>
    <row r="69" spans="11:17" s="3" customFormat="1" ht="9" x14ac:dyDescent="0.15">
      <c r="K69" s="32"/>
      <c r="L69" s="35"/>
      <c r="M69" s="32"/>
      <c r="N69" s="32"/>
      <c r="O69" s="32"/>
      <c r="P69" s="32"/>
      <c r="Q69" s="32"/>
    </row>
    <row r="70" spans="11:17" s="3" customFormat="1" ht="9" x14ac:dyDescent="0.15">
      <c r="K70" s="32"/>
      <c r="L70" s="35"/>
      <c r="M70" s="32"/>
      <c r="N70" s="32"/>
      <c r="O70" s="32"/>
      <c r="P70" s="32"/>
      <c r="Q70" s="32"/>
    </row>
    <row r="71" spans="11:17" s="3" customFormat="1" ht="9" x14ac:dyDescent="0.15">
      <c r="K71" s="32"/>
      <c r="L71" s="35"/>
      <c r="M71" s="32"/>
      <c r="N71" s="32"/>
      <c r="O71" s="32"/>
      <c r="P71" s="32"/>
      <c r="Q71" s="32"/>
    </row>
    <row r="72" spans="11:17" s="3" customFormat="1" ht="9" x14ac:dyDescent="0.15">
      <c r="K72" s="32"/>
      <c r="L72" s="35"/>
      <c r="M72" s="32"/>
      <c r="N72" s="32"/>
      <c r="O72" s="32"/>
      <c r="P72" s="32"/>
      <c r="Q72" s="32"/>
    </row>
    <row r="73" spans="11:17" s="3" customFormat="1" ht="9" x14ac:dyDescent="0.15">
      <c r="K73" s="32"/>
      <c r="L73" s="35"/>
      <c r="M73" s="32"/>
      <c r="N73" s="32"/>
      <c r="O73" s="32"/>
      <c r="P73" s="32"/>
      <c r="Q73" s="32"/>
    </row>
    <row r="74" spans="11:17" s="3" customFormat="1" ht="9" x14ac:dyDescent="0.15">
      <c r="K74" s="32"/>
      <c r="L74" s="35"/>
      <c r="M74" s="32"/>
      <c r="N74" s="32"/>
      <c r="O74" s="32"/>
      <c r="P74" s="32"/>
      <c r="Q74" s="32"/>
    </row>
    <row r="75" spans="11:17" s="3" customFormat="1" ht="9" x14ac:dyDescent="0.15">
      <c r="K75" s="32"/>
      <c r="L75" s="35"/>
      <c r="M75" s="32"/>
      <c r="N75" s="32"/>
      <c r="O75" s="32"/>
      <c r="P75" s="32"/>
      <c r="Q75" s="32"/>
    </row>
    <row r="76" spans="11:17" s="3" customFormat="1" ht="9" x14ac:dyDescent="0.15">
      <c r="K76" s="32"/>
      <c r="L76" s="35"/>
      <c r="M76" s="32"/>
      <c r="N76" s="32"/>
      <c r="O76" s="32"/>
      <c r="P76" s="32"/>
      <c r="Q76" s="32"/>
    </row>
    <row r="77" spans="11:17" s="3" customFormat="1" ht="9" x14ac:dyDescent="0.15">
      <c r="K77" s="32"/>
      <c r="L77" s="35"/>
      <c r="M77" s="32"/>
      <c r="N77" s="32"/>
      <c r="O77" s="32"/>
      <c r="P77" s="32"/>
      <c r="Q77" s="32"/>
    </row>
    <row r="78" spans="11:17" s="3" customFormat="1" ht="9" x14ac:dyDescent="0.15">
      <c r="K78" s="32"/>
      <c r="L78" s="35"/>
      <c r="M78" s="32"/>
      <c r="N78" s="32"/>
      <c r="O78" s="32"/>
      <c r="P78" s="32"/>
      <c r="Q78" s="32"/>
    </row>
    <row r="79" spans="11:17" s="3" customFormat="1" ht="9" x14ac:dyDescent="0.15">
      <c r="K79" s="32"/>
      <c r="L79" s="35"/>
      <c r="M79" s="32"/>
      <c r="N79" s="32"/>
      <c r="O79" s="32"/>
      <c r="P79" s="32"/>
      <c r="Q79" s="32"/>
    </row>
    <row r="80" spans="11:17" s="3" customFormat="1" ht="9" x14ac:dyDescent="0.15">
      <c r="K80" s="32"/>
      <c r="L80" s="35"/>
      <c r="M80" s="32"/>
      <c r="N80" s="32"/>
      <c r="O80" s="32"/>
      <c r="P80" s="32"/>
      <c r="Q80" s="32"/>
    </row>
    <row r="81" spans="11:17" s="3" customFormat="1" ht="9" x14ac:dyDescent="0.15">
      <c r="K81" s="32"/>
      <c r="L81" s="35"/>
      <c r="M81" s="32"/>
      <c r="N81" s="32"/>
      <c r="O81" s="32"/>
      <c r="P81" s="32"/>
      <c r="Q81" s="32"/>
    </row>
    <row r="82" spans="11:17" s="3" customFormat="1" ht="9" x14ac:dyDescent="0.15">
      <c r="K82" s="32"/>
      <c r="L82" s="35"/>
      <c r="M82" s="32"/>
      <c r="N82" s="32"/>
      <c r="O82" s="32"/>
      <c r="P82" s="32"/>
      <c r="Q82" s="32"/>
    </row>
    <row r="83" spans="11:17" s="3" customFormat="1" ht="9" x14ac:dyDescent="0.15">
      <c r="K83" s="32"/>
      <c r="L83" s="35"/>
      <c r="M83" s="32"/>
      <c r="N83" s="32"/>
      <c r="O83" s="32"/>
      <c r="P83" s="32"/>
      <c r="Q83" s="32"/>
    </row>
    <row r="84" spans="11:17" s="3" customFormat="1" ht="9" x14ac:dyDescent="0.15">
      <c r="K84" s="32"/>
      <c r="L84" s="35"/>
      <c r="M84" s="32"/>
      <c r="N84" s="32"/>
      <c r="O84" s="32"/>
      <c r="P84" s="32"/>
      <c r="Q84" s="32"/>
    </row>
    <row r="85" spans="11:17" s="3" customFormat="1" ht="9" x14ac:dyDescent="0.15">
      <c r="K85" s="32"/>
      <c r="L85" s="35"/>
      <c r="M85" s="32"/>
      <c r="N85" s="32"/>
      <c r="O85" s="32"/>
      <c r="P85" s="32"/>
      <c r="Q85" s="32"/>
    </row>
    <row r="86" spans="11:17" s="3" customFormat="1" ht="9" x14ac:dyDescent="0.15">
      <c r="K86" s="32"/>
      <c r="L86" s="35"/>
      <c r="M86" s="32"/>
      <c r="N86" s="32"/>
      <c r="O86" s="32"/>
      <c r="P86" s="32"/>
      <c r="Q86" s="32"/>
    </row>
    <row r="87" spans="11:17" s="3" customFormat="1" ht="9" x14ac:dyDescent="0.15">
      <c r="K87" s="32"/>
      <c r="L87" s="35"/>
      <c r="M87" s="32"/>
      <c r="N87" s="32"/>
      <c r="O87" s="32"/>
      <c r="P87" s="32"/>
      <c r="Q87" s="32"/>
    </row>
    <row r="88" spans="11:17" s="3" customFormat="1" ht="9" x14ac:dyDescent="0.15">
      <c r="K88" s="32"/>
      <c r="L88" s="35"/>
      <c r="M88" s="32"/>
      <c r="N88" s="32"/>
      <c r="O88" s="32"/>
      <c r="P88" s="32"/>
      <c r="Q88" s="32"/>
    </row>
    <row r="89" spans="11:17" s="3" customFormat="1" ht="9" x14ac:dyDescent="0.15">
      <c r="K89" s="32"/>
      <c r="L89" s="35"/>
      <c r="M89" s="32"/>
      <c r="N89" s="32"/>
      <c r="O89" s="32"/>
      <c r="P89" s="32"/>
      <c r="Q89" s="32"/>
    </row>
    <row r="90" spans="11:17" s="3" customFormat="1" ht="9" x14ac:dyDescent="0.15">
      <c r="K90" s="32"/>
      <c r="L90" s="35"/>
      <c r="M90" s="32"/>
      <c r="N90" s="32"/>
      <c r="O90" s="32"/>
      <c r="P90" s="32"/>
      <c r="Q90" s="32"/>
    </row>
    <row r="91" spans="11:17" s="3" customFormat="1" ht="9" x14ac:dyDescent="0.15">
      <c r="K91" s="32"/>
      <c r="L91" s="35"/>
      <c r="M91" s="32"/>
      <c r="N91" s="32"/>
      <c r="O91" s="32"/>
      <c r="P91" s="32"/>
      <c r="Q91" s="32"/>
    </row>
    <row r="92" spans="11:17" s="3" customFormat="1" ht="9" x14ac:dyDescent="0.15">
      <c r="K92" s="32"/>
      <c r="L92" s="35"/>
      <c r="M92" s="32"/>
      <c r="N92" s="32"/>
      <c r="O92" s="32"/>
      <c r="P92" s="32"/>
      <c r="Q92" s="32"/>
    </row>
    <row r="93" spans="11:17" s="3" customFormat="1" ht="9" x14ac:dyDescent="0.15">
      <c r="K93" s="32"/>
      <c r="L93" s="35"/>
      <c r="M93" s="32"/>
      <c r="N93" s="32"/>
      <c r="O93" s="32"/>
      <c r="P93" s="32"/>
      <c r="Q93" s="32"/>
    </row>
    <row r="94" spans="11:17" s="3" customFormat="1" ht="9" x14ac:dyDescent="0.15">
      <c r="K94" s="32"/>
      <c r="L94" s="35"/>
      <c r="M94" s="32"/>
      <c r="N94" s="32"/>
      <c r="O94" s="32"/>
      <c r="P94" s="32"/>
      <c r="Q94" s="32"/>
    </row>
    <row r="95" spans="11:17" s="3" customFormat="1" ht="9" x14ac:dyDescent="0.15">
      <c r="K95" s="32"/>
      <c r="L95" s="35"/>
      <c r="M95" s="32"/>
      <c r="N95" s="32"/>
      <c r="O95" s="32"/>
      <c r="P95" s="32"/>
      <c r="Q95" s="32"/>
    </row>
    <row r="96" spans="11:17" s="3" customFormat="1" ht="9" x14ac:dyDescent="0.15">
      <c r="K96" s="32"/>
      <c r="L96" s="35"/>
      <c r="M96" s="32"/>
      <c r="N96" s="32"/>
      <c r="O96" s="32"/>
      <c r="P96" s="32"/>
      <c r="Q96" s="32"/>
    </row>
    <row r="97" spans="11:17" s="3" customFormat="1" ht="9" x14ac:dyDescent="0.15">
      <c r="K97" s="32"/>
      <c r="L97" s="35"/>
      <c r="M97" s="32"/>
      <c r="N97" s="32"/>
      <c r="O97" s="32"/>
      <c r="P97" s="32"/>
      <c r="Q97" s="32"/>
    </row>
    <row r="98" spans="11:17" s="3" customFormat="1" ht="9" x14ac:dyDescent="0.15">
      <c r="K98" s="32"/>
      <c r="L98" s="35"/>
      <c r="M98" s="32"/>
      <c r="N98" s="32"/>
      <c r="O98" s="32"/>
      <c r="P98" s="32"/>
      <c r="Q98" s="32"/>
    </row>
    <row r="99" spans="11:17" s="3" customFormat="1" ht="9" x14ac:dyDescent="0.15">
      <c r="K99" s="32"/>
      <c r="L99" s="35"/>
      <c r="M99" s="32"/>
      <c r="N99" s="32"/>
      <c r="O99" s="32"/>
      <c r="P99" s="32"/>
      <c r="Q99" s="32"/>
    </row>
    <row r="100" spans="11:17" s="3" customFormat="1" ht="9" x14ac:dyDescent="0.15">
      <c r="K100" s="32"/>
      <c r="L100" s="35"/>
      <c r="M100" s="32"/>
      <c r="N100" s="32"/>
      <c r="O100" s="32"/>
      <c r="P100" s="32"/>
      <c r="Q100" s="32"/>
    </row>
    <row r="101" spans="11:17" s="3" customFormat="1" ht="9" x14ac:dyDescent="0.15">
      <c r="K101" s="32"/>
      <c r="L101" s="35"/>
      <c r="M101" s="32"/>
      <c r="N101" s="32"/>
      <c r="O101" s="32"/>
      <c r="P101" s="32"/>
      <c r="Q101" s="32"/>
    </row>
    <row r="102" spans="11:17" s="3" customFormat="1" ht="9" x14ac:dyDescent="0.15">
      <c r="K102" s="32"/>
      <c r="L102" s="35"/>
      <c r="M102" s="32"/>
      <c r="N102" s="32"/>
      <c r="O102" s="32"/>
      <c r="P102" s="32"/>
      <c r="Q102" s="32"/>
    </row>
    <row r="103" spans="11:17" s="3" customFormat="1" ht="9" x14ac:dyDescent="0.15">
      <c r="K103" s="32"/>
      <c r="L103" s="35"/>
      <c r="M103" s="32"/>
      <c r="N103" s="32"/>
      <c r="O103" s="32"/>
      <c r="P103" s="32"/>
      <c r="Q103" s="32"/>
    </row>
    <row r="104" spans="11:17" s="3" customFormat="1" ht="9" x14ac:dyDescent="0.15">
      <c r="K104" s="32"/>
      <c r="L104" s="35"/>
      <c r="M104" s="32"/>
      <c r="N104" s="32"/>
      <c r="O104" s="32"/>
      <c r="P104" s="32"/>
      <c r="Q104" s="32"/>
    </row>
    <row r="105" spans="11:17" s="3" customFormat="1" ht="9" x14ac:dyDescent="0.15">
      <c r="K105" s="32"/>
      <c r="L105" s="35"/>
      <c r="M105" s="32"/>
      <c r="N105" s="32"/>
      <c r="O105" s="32"/>
      <c r="P105" s="32"/>
      <c r="Q105" s="32"/>
    </row>
    <row r="106" spans="11:17" s="3" customFormat="1" ht="9" x14ac:dyDescent="0.15">
      <c r="K106" s="32"/>
      <c r="L106" s="35"/>
      <c r="M106" s="32"/>
      <c r="N106" s="32"/>
      <c r="O106" s="32"/>
      <c r="P106" s="32"/>
      <c r="Q106" s="32"/>
    </row>
    <row r="107" spans="11:17" s="3" customFormat="1" ht="9" x14ac:dyDescent="0.15">
      <c r="K107" s="32"/>
      <c r="L107" s="35"/>
      <c r="M107" s="32"/>
      <c r="N107" s="32"/>
      <c r="O107" s="32"/>
      <c r="P107" s="32"/>
      <c r="Q107" s="32"/>
    </row>
    <row r="108" spans="11:17" s="3" customFormat="1" ht="9" x14ac:dyDescent="0.15">
      <c r="K108" s="32"/>
      <c r="L108" s="35"/>
      <c r="M108" s="32"/>
      <c r="N108" s="32"/>
      <c r="O108" s="32"/>
      <c r="P108" s="32"/>
      <c r="Q108" s="32"/>
    </row>
    <row r="109" spans="11:17" s="3" customFormat="1" ht="9" x14ac:dyDescent="0.15">
      <c r="K109" s="32"/>
      <c r="L109" s="35"/>
      <c r="M109" s="32"/>
      <c r="N109" s="32"/>
      <c r="O109" s="32"/>
      <c r="P109" s="32"/>
      <c r="Q109" s="32"/>
    </row>
    <row r="110" spans="11:17" s="3" customFormat="1" ht="9" x14ac:dyDescent="0.15">
      <c r="K110" s="32"/>
      <c r="L110" s="35"/>
      <c r="M110" s="32"/>
      <c r="N110" s="32"/>
      <c r="O110" s="32"/>
      <c r="P110" s="32"/>
      <c r="Q110" s="32"/>
    </row>
    <row r="111" spans="11:17" s="3" customFormat="1" ht="9" x14ac:dyDescent="0.15">
      <c r="K111" s="32"/>
      <c r="L111" s="35"/>
      <c r="M111" s="32"/>
      <c r="N111" s="32"/>
      <c r="O111" s="32"/>
      <c r="P111" s="32"/>
      <c r="Q111" s="32"/>
    </row>
    <row r="112" spans="11:17" s="3" customFormat="1" ht="9" x14ac:dyDescent="0.15">
      <c r="K112" s="32"/>
      <c r="L112" s="35"/>
      <c r="M112" s="32"/>
      <c r="N112" s="32"/>
      <c r="O112" s="32"/>
      <c r="P112" s="32"/>
      <c r="Q112" s="32"/>
    </row>
    <row r="113" spans="11:17" s="3" customFormat="1" ht="9" x14ac:dyDescent="0.15">
      <c r="K113" s="32"/>
      <c r="L113" s="35"/>
      <c r="M113" s="32"/>
      <c r="N113" s="32"/>
      <c r="O113" s="32"/>
      <c r="P113" s="32"/>
      <c r="Q113" s="32"/>
    </row>
    <row r="114" spans="11:17" s="3" customFormat="1" ht="9" x14ac:dyDescent="0.15">
      <c r="K114" s="32"/>
      <c r="L114" s="35"/>
      <c r="M114" s="32"/>
      <c r="N114" s="32"/>
      <c r="O114" s="32"/>
      <c r="P114" s="32"/>
      <c r="Q114" s="32"/>
    </row>
    <row r="115" spans="11:17" s="3" customFormat="1" ht="9" x14ac:dyDescent="0.15">
      <c r="K115" s="32"/>
      <c r="L115" s="35"/>
      <c r="M115" s="32"/>
      <c r="N115" s="32"/>
      <c r="O115" s="32"/>
      <c r="P115" s="32"/>
      <c r="Q115" s="32"/>
    </row>
    <row r="116" spans="11:17" s="3" customFormat="1" ht="9" x14ac:dyDescent="0.15">
      <c r="K116" s="32"/>
      <c r="L116" s="35"/>
      <c r="M116" s="32"/>
      <c r="N116" s="32"/>
      <c r="O116" s="32"/>
      <c r="P116" s="32"/>
      <c r="Q116" s="32"/>
    </row>
    <row r="117" spans="11:17" s="3" customFormat="1" ht="9" x14ac:dyDescent="0.15">
      <c r="K117" s="32"/>
      <c r="L117" s="35"/>
      <c r="M117" s="32"/>
      <c r="N117" s="32"/>
      <c r="O117" s="32"/>
      <c r="P117" s="32"/>
      <c r="Q117" s="32"/>
    </row>
    <row r="118" spans="11:17" s="3" customFormat="1" ht="9" x14ac:dyDescent="0.15">
      <c r="K118" s="32"/>
      <c r="L118" s="35"/>
      <c r="M118" s="32"/>
      <c r="N118" s="32"/>
      <c r="O118" s="32"/>
      <c r="P118" s="32"/>
      <c r="Q118" s="32"/>
    </row>
    <row r="119" spans="11:17" s="3" customFormat="1" ht="9" x14ac:dyDescent="0.15">
      <c r="K119" s="32"/>
      <c r="L119" s="35"/>
      <c r="M119" s="32"/>
      <c r="N119" s="32"/>
      <c r="O119" s="32"/>
      <c r="P119" s="32"/>
      <c r="Q119" s="32"/>
    </row>
    <row r="120" spans="11:17" s="3" customFormat="1" ht="9" x14ac:dyDescent="0.15">
      <c r="K120" s="32"/>
      <c r="L120" s="35"/>
      <c r="M120" s="32"/>
      <c r="N120" s="32"/>
      <c r="O120" s="32"/>
      <c r="P120" s="32"/>
      <c r="Q120" s="32"/>
    </row>
    <row r="121" spans="11:17" s="3" customFormat="1" ht="9" x14ac:dyDescent="0.15">
      <c r="K121" s="32"/>
      <c r="L121" s="35"/>
      <c r="M121" s="32"/>
      <c r="N121" s="32"/>
      <c r="O121" s="32"/>
      <c r="P121" s="32"/>
      <c r="Q121" s="32"/>
    </row>
    <row r="122" spans="11:17" s="3" customFormat="1" ht="9" x14ac:dyDescent="0.15">
      <c r="K122" s="32"/>
      <c r="L122" s="35"/>
      <c r="M122" s="32"/>
      <c r="N122" s="32"/>
      <c r="O122" s="32"/>
      <c r="P122" s="32"/>
      <c r="Q122" s="32"/>
    </row>
    <row r="123" spans="11:17" s="3" customFormat="1" ht="9" x14ac:dyDescent="0.15">
      <c r="K123" s="32"/>
      <c r="L123" s="35"/>
      <c r="M123" s="32"/>
      <c r="N123" s="32"/>
      <c r="O123" s="32"/>
      <c r="P123" s="32"/>
      <c r="Q123" s="32"/>
    </row>
    <row r="124" spans="11:17" s="3" customFormat="1" ht="9" x14ac:dyDescent="0.15">
      <c r="K124" s="32"/>
      <c r="L124" s="35"/>
      <c r="M124" s="32"/>
      <c r="N124" s="32"/>
      <c r="O124" s="32"/>
      <c r="P124" s="32"/>
      <c r="Q124" s="32"/>
    </row>
    <row r="125" spans="11:17" s="3" customFormat="1" ht="9" x14ac:dyDescent="0.15">
      <c r="K125" s="32"/>
      <c r="L125" s="35"/>
      <c r="M125" s="32"/>
      <c r="N125" s="32"/>
      <c r="O125" s="32"/>
      <c r="P125" s="32"/>
      <c r="Q125" s="32"/>
    </row>
    <row r="126" spans="11:17" s="3" customFormat="1" ht="9" x14ac:dyDescent="0.15">
      <c r="K126" s="32"/>
      <c r="L126" s="35"/>
      <c r="M126" s="32"/>
      <c r="N126" s="32"/>
      <c r="O126" s="32"/>
      <c r="P126" s="32"/>
      <c r="Q126" s="32"/>
    </row>
    <row r="127" spans="11:17" s="3" customFormat="1" ht="9" x14ac:dyDescent="0.15">
      <c r="K127" s="32"/>
      <c r="L127" s="35"/>
      <c r="M127" s="32"/>
      <c r="N127" s="32"/>
      <c r="O127" s="32"/>
      <c r="P127" s="32"/>
      <c r="Q127" s="32"/>
    </row>
    <row r="128" spans="11:17" s="3" customFormat="1" ht="9" x14ac:dyDescent="0.15">
      <c r="K128" s="32"/>
      <c r="L128" s="35"/>
      <c r="M128" s="32"/>
      <c r="N128" s="32"/>
      <c r="O128" s="32"/>
      <c r="P128" s="32"/>
      <c r="Q128" s="32"/>
    </row>
    <row r="129" spans="11:17" s="3" customFormat="1" ht="9" x14ac:dyDescent="0.15">
      <c r="K129" s="32"/>
      <c r="L129" s="35"/>
      <c r="M129" s="32"/>
      <c r="N129" s="32"/>
      <c r="O129" s="32"/>
      <c r="P129" s="32"/>
      <c r="Q129" s="32"/>
    </row>
    <row r="130" spans="11:17" s="3" customFormat="1" ht="9" x14ac:dyDescent="0.15">
      <c r="K130" s="32"/>
      <c r="L130" s="35"/>
      <c r="M130" s="32"/>
      <c r="N130" s="32"/>
      <c r="O130" s="32"/>
      <c r="P130" s="32"/>
      <c r="Q130" s="32"/>
    </row>
    <row r="131" spans="11:17" s="3" customFormat="1" ht="9" x14ac:dyDescent="0.15">
      <c r="K131" s="32"/>
      <c r="L131" s="35"/>
      <c r="M131" s="32"/>
      <c r="N131" s="32"/>
      <c r="O131" s="32"/>
      <c r="P131" s="32"/>
      <c r="Q131" s="32"/>
    </row>
    <row r="132" spans="11:17" s="3" customFormat="1" ht="9" x14ac:dyDescent="0.15">
      <c r="K132" s="32"/>
      <c r="L132" s="35"/>
      <c r="M132" s="32"/>
      <c r="N132" s="32"/>
      <c r="O132" s="32"/>
      <c r="P132" s="32"/>
      <c r="Q132" s="32"/>
    </row>
    <row r="133" spans="11:17" s="3" customFormat="1" ht="9" x14ac:dyDescent="0.15">
      <c r="K133" s="32"/>
      <c r="L133" s="35"/>
      <c r="M133" s="32"/>
      <c r="N133" s="32"/>
      <c r="O133" s="32"/>
      <c r="P133" s="32"/>
      <c r="Q133" s="32"/>
    </row>
    <row r="134" spans="11:17" s="3" customFormat="1" ht="9" x14ac:dyDescent="0.15">
      <c r="K134" s="32"/>
      <c r="L134" s="35"/>
      <c r="M134" s="32"/>
      <c r="N134" s="32"/>
      <c r="O134" s="32"/>
      <c r="P134" s="32"/>
      <c r="Q134" s="32"/>
    </row>
    <row r="135" spans="11:17" s="3" customFormat="1" ht="9" x14ac:dyDescent="0.15">
      <c r="K135" s="32"/>
      <c r="L135" s="35"/>
      <c r="M135" s="32"/>
      <c r="N135" s="32"/>
      <c r="O135" s="32"/>
      <c r="P135" s="32"/>
      <c r="Q135" s="32"/>
    </row>
    <row r="136" spans="11:17" s="3" customFormat="1" ht="9" x14ac:dyDescent="0.15">
      <c r="K136" s="32"/>
      <c r="L136" s="35"/>
      <c r="M136" s="32"/>
      <c r="N136" s="32"/>
      <c r="O136" s="32"/>
      <c r="P136" s="32"/>
      <c r="Q136" s="32"/>
    </row>
    <row r="137" spans="11:17" s="3" customFormat="1" ht="9" x14ac:dyDescent="0.15">
      <c r="K137" s="32"/>
      <c r="L137" s="35"/>
      <c r="M137" s="32"/>
      <c r="N137" s="32"/>
      <c r="O137" s="32"/>
      <c r="P137" s="32"/>
      <c r="Q137" s="32"/>
    </row>
    <row r="138" spans="11:17" s="3" customFormat="1" ht="9" x14ac:dyDescent="0.15">
      <c r="K138" s="32"/>
      <c r="L138" s="35"/>
      <c r="M138" s="32"/>
      <c r="N138" s="32"/>
      <c r="O138" s="32"/>
      <c r="P138" s="32"/>
      <c r="Q138" s="32"/>
    </row>
    <row r="139" spans="11:17" s="3" customFormat="1" ht="9" x14ac:dyDescent="0.15">
      <c r="K139" s="32"/>
      <c r="L139" s="35"/>
      <c r="M139" s="32"/>
      <c r="N139" s="32"/>
      <c r="O139" s="32"/>
      <c r="P139" s="32"/>
      <c r="Q139" s="32"/>
    </row>
    <row r="140" spans="11:17" s="3" customFormat="1" ht="9" x14ac:dyDescent="0.15">
      <c r="K140" s="32"/>
      <c r="L140" s="35"/>
      <c r="M140" s="32"/>
      <c r="N140" s="32"/>
      <c r="O140" s="32"/>
      <c r="P140" s="32"/>
      <c r="Q140" s="32"/>
    </row>
    <row r="141" spans="11:17" s="3" customFormat="1" ht="9" x14ac:dyDescent="0.15">
      <c r="K141" s="32"/>
      <c r="L141" s="35"/>
      <c r="M141" s="32"/>
      <c r="N141" s="32"/>
      <c r="O141" s="32"/>
      <c r="P141" s="32"/>
      <c r="Q141" s="32"/>
    </row>
    <row r="142" spans="11:17" s="3" customFormat="1" ht="9" x14ac:dyDescent="0.15">
      <c r="K142" s="32"/>
      <c r="L142" s="35"/>
      <c r="M142" s="32"/>
      <c r="N142" s="32"/>
      <c r="O142" s="32"/>
      <c r="P142" s="32"/>
      <c r="Q142" s="32"/>
    </row>
    <row r="143" spans="11:17" s="3" customFormat="1" ht="9" x14ac:dyDescent="0.15">
      <c r="K143" s="32"/>
      <c r="L143" s="35"/>
      <c r="M143" s="32"/>
      <c r="N143" s="32"/>
      <c r="O143" s="32"/>
      <c r="P143" s="32"/>
      <c r="Q143" s="32"/>
    </row>
    <row r="144" spans="11:17" s="3" customFormat="1" ht="9" x14ac:dyDescent="0.15">
      <c r="K144" s="32"/>
      <c r="L144" s="35"/>
      <c r="M144" s="32"/>
      <c r="N144" s="32"/>
      <c r="O144" s="32"/>
      <c r="P144" s="32"/>
      <c r="Q144" s="32"/>
    </row>
    <row r="145" spans="11:17" s="3" customFormat="1" ht="9" x14ac:dyDescent="0.15">
      <c r="K145" s="32"/>
      <c r="L145" s="35"/>
      <c r="M145" s="32"/>
      <c r="N145" s="32"/>
      <c r="O145" s="32"/>
      <c r="P145" s="32"/>
      <c r="Q145" s="32"/>
    </row>
    <row r="146" spans="11:17" s="3" customFormat="1" ht="9" x14ac:dyDescent="0.15">
      <c r="K146" s="32"/>
      <c r="L146" s="35"/>
      <c r="M146" s="32"/>
      <c r="N146" s="32"/>
      <c r="O146" s="32"/>
      <c r="P146" s="32"/>
      <c r="Q146" s="32"/>
    </row>
    <row r="147" spans="11:17" s="3" customFormat="1" ht="9" x14ac:dyDescent="0.15">
      <c r="K147" s="32"/>
      <c r="L147" s="35"/>
      <c r="M147" s="32"/>
      <c r="N147" s="32"/>
      <c r="O147" s="32"/>
      <c r="P147" s="32"/>
      <c r="Q147" s="32"/>
    </row>
    <row r="148" spans="11:17" s="3" customFormat="1" ht="9" x14ac:dyDescent="0.15">
      <c r="K148" s="32"/>
      <c r="L148" s="35"/>
      <c r="M148" s="32"/>
      <c r="N148" s="32"/>
      <c r="O148" s="32"/>
      <c r="P148" s="32"/>
      <c r="Q148" s="32"/>
    </row>
    <row r="149" spans="11:17" s="3" customFormat="1" ht="9" x14ac:dyDescent="0.15">
      <c r="K149" s="32"/>
      <c r="L149" s="35"/>
      <c r="M149" s="32"/>
      <c r="N149" s="32"/>
      <c r="O149" s="32"/>
      <c r="P149" s="32"/>
      <c r="Q149" s="32"/>
    </row>
    <row r="150" spans="11:17" s="3" customFormat="1" ht="9" x14ac:dyDescent="0.15">
      <c r="K150" s="32"/>
      <c r="L150" s="35"/>
      <c r="M150" s="32"/>
      <c r="N150" s="32"/>
      <c r="O150" s="32"/>
      <c r="P150" s="32"/>
      <c r="Q150" s="32"/>
    </row>
    <row r="151" spans="11:17" s="3" customFormat="1" ht="9" x14ac:dyDescent="0.15">
      <c r="K151" s="32"/>
      <c r="L151" s="35"/>
      <c r="M151" s="32"/>
      <c r="N151" s="32"/>
      <c r="O151" s="32"/>
      <c r="P151" s="32"/>
      <c r="Q151" s="32"/>
    </row>
    <row r="152" spans="11:17" s="3" customFormat="1" ht="9" x14ac:dyDescent="0.15">
      <c r="K152" s="32"/>
      <c r="L152" s="35"/>
      <c r="M152" s="32"/>
      <c r="N152" s="32"/>
      <c r="O152" s="32"/>
      <c r="P152" s="32"/>
      <c r="Q152" s="32"/>
    </row>
    <row r="153" spans="11:17" s="3" customFormat="1" ht="9" x14ac:dyDescent="0.15">
      <c r="K153" s="32"/>
      <c r="L153" s="35"/>
      <c r="M153" s="32"/>
      <c r="N153" s="32"/>
      <c r="O153" s="32"/>
      <c r="P153" s="32"/>
      <c r="Q153" s="32"/>
    </row>
    <row r="154" spans="11:17" s="3" customFormat="1" ht="9" x14ac:dyDescent="0.15">
      <c r="K154" s="32"/>
      <c r="L154" s="35"/>
      <c r="M154" s="32"/>
      <c r="N154" s="32"/>
      <c r="O154" s="32"/>
      <c r="P154" s="32"/>
      <c r="Q154" s="32"/>
    </row>
    <row r="155" spans="11:17" s="3" customFormat="1" ht="9" x14ac:dyDescent="0.15">
      <c r="K155" s="32"/>
      <c r="L155" s="35"/>
      <c r="M155" s="32"/>
      <c r="N155" s="32"/>
      <c r="O155" s="32"/>
      <c r="P155" s="32"/>
      <c r="Q155" s="32"/>
    </row>
    <row r="156" spans="11:17" s="3" customFormat="1" ht="9" x14ac:dyDescent="0.15">
      <c r="K156" s="32"/>
      <c r="L156" s="35"/>
      <c r="M156" s="32"/>
      <c r="N156" s="32"/>
      <c r="O156" s="32"/>
      <c r="P156" s="32"/>
      <c r="Q156" s="32"/>
    </row>
    <row r="157" spans="11:17" s="3" customFormat="1" ht="9" x14ac:dyDescent="0.15">
      <c r="K157" s="32"/>
      <c r="L157" s="35"/>
      <c r="M157" s="32"/>
      <c r="N157" s="32"/>
      <c r="O157" s="32"/>
      <c r="P157" s="32"/>
      <c r="Q157" s="32"/>
    </row>
    <row r="158" spans="11:17" s="3" customFormat="1" ht="9" x14ac:dyDescent="0.15">
      <c r="K158" s="32"/>
      <c r="L158" s="35"/>
      <c r="M158" s="32"/>
      <c r="N158" s="32"/>
      <c r="O158" s="32"/>
      <c r="P158" s="32"/>
      <c r="Q158" s="32"/>
    </row>
    <row r="159" spans="11:17" s="3" customFormat="1" ht="9" x14ac:dyDescent="0.15">
      <c r="K159" s="32"/>
      <c r="L159" s="35"/>
      <c r="M159" s="32"/>
      <c r="N159" s="32"/>
      <c r="O159" s="32"/>
      <c r="P159" s="32"/>
      <c r="Q159" s="32"/>
    </row>
    <row r="160" spans="11:17" s="3" customFormat="1" ht="9" x14ac:dyDescent="0.15">
      <c r="K160" s="32"/>
      <c r="L160" s="35"/>
      <c r="M160" s="32"/>
      <c r="N160" s="32"/>
      <c r="O160" s="32"/>
      <c r="P160" s="32"/>
      <c r="Q160" s="32"/>
    </row>
    <row r="161" spans="1:17" s="3" customFormat="1" ht="9" x14ac:dyDescent="0.15">
      <c r="K161" s="32"/>
      <c r="L161" s="35"/>
      <c r="M161" s="32"/>
      <c r="N161" s="32"/>
      <c r="O161" s="32"/>
      <c r="P161" s="32"/>
      <c r="Q161" s="32"/>
    </row>
    <row r="162" spans="1:17" s="3" customFormat="1" ht="9" x14ac:dyDescent="0.15">
      <c r="K162" s="32"/>
      <c r="L162" s="35"/>
      <c r="M162" s="32"/>
      <c r="N162" s="32"/>
      <c r="O162" s="32"/>
      <c r="P162" s="32"/>
      <c r="Q162" s="32"/>
    </row>
    <row r="163" spans="1:17" s="3" customFormat="1" ht="9" x14ac:dyDescent="0.15">
      <c r="K163" s="32"/>
      <c r="L163" s="35"/>
      <c r="M163" s="32"/>
      <c r="N163" s="32"/>
      <c r="O163" s="32"/>
      <c r="P163" s="32"/>
      <c r="Q163" s="32"/>
    </row>
    <row r="164" spans="1:17" s="3" customFormat="1" ht="9" x14ac:dyDescent="0.15">
      <c r="K164" s="32"/>
      <c r="L164" s="35"/>
      <c r="M164" s="32"/>
      <c r="N164" s="32"/>
      <c r="O164" s="32"/>
      <c r="P164" s="32"/>
      <c r="Q164" s="32"/>
    </row>
    <row r="165" spans="1:17" s="3" customFormat="1" ht="9" x14ac:dyDescent="0.15">
      <c r="K165" s="32"/>
      <c r="L165" s="35"/>
      <c r="M165" s="32"/>
      <c r="N165" s="32"/>
      <c r="O165" s="32"/>
      <c r="P165" s="32"/>
      <c r="Q165" s="32"/>
    </row>
    <row r="166" spans="1:17" s="3" customFormat="1" ht="9" x14ac:dyDescent="0.15">
      <c r="K166" s="32"/>
      <c r="L166" s="35"/>
      <c r="M166" s="32"/>
      <c r="N166" s="32"/>
      <c r="O166" s="32"/>
      <c r="P166" s="32"/>
      <c r="Q166" s="32"/>
    </row>
    <row r="167" spans="1:17" s="3" customFormat="1" ht="9" x14ac:dyDescent="0.15">
      <c r="K167" s="32"/>
      <c r="L167" s="35"/>
      <c r="M167" s="32"/>
      <c r="N167" s="32"/>
      <c r="O167" s="32"/>
      <c r="P167" s="32"/>
      <c r="Q167" s="32"/>
    </row>
    <row r="168" spans="1:17" s="3" customFormat="1" ht="9" x14ac:dyDescent="0.15">
      <c r="K168" s="32"/>
      <c r="L168" s="35"/>
      <c r="M168" s="32"/>
      <c r="N168" s="32"/>
      <c r="O168" s="32"/>
      <c r="P168" s="32"/>
      <c r="Q168" s="32"/>
    </row>
    <row r="169" spans="1:17" s="3" customFormat="1" ht="9" x14ac:dyDescent="0.15">
      <c r="K169" s="32"/>
      <c r="L169" s="35"/>
      <c r="M169" s="32"/>
      <c r="N169" s="32"/>
      <c r="O169" s="32"/>
      <c r="P169" s="32"/>
      <c r="Q169" s="32"/>
    </row>
    <row r="170" spans="1:17" s="3" customFormat="1" ht="9" x14ac:dyDescent="0.15">
      <c r="K170" s="32"/>
      <c r="L170" s="35"/>
      <c r="M170" s="32"/>
      <c r="N170" s="32"/>
      <c r="O170" s="32"/>
      <c r="P170" s="32"/>
      <c r="Q170" s="32"/>
    </row>
    <row r="171" spans="1:17" s="3" customFormat="1" ht="9" x14ac:dyDescent="0.15">
      <c r="K171" s="32"/>
      <c r="L171" s="35"/>
      <c r="M171" s="32"/>
      <c r="N171" s="32"/>
      <c r="O171" s="32"/>
      <c r="P171" s="32"/>
      <c r="Q171" s="32"/>
    </row>
    <row r="172" spans="1:17" s="3" customFormat="1" ht="9" x14ac:dyDescent="0.15">
      <c r="K172" s="32"/>
      <c r="L172" s="35"/>
      <c r="M172" s="32"/>
      <c r="N172" s="32"/>
      <c r="O172" s="32"/>
      <c r="P172" s="32"/>
      <c r="Q172" s="32"/>
    </row>
    <row r="173" spans="1:17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7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7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7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</row>
  </sheetData>
  <sheetProtection algorithmName="SHA-512" hashValue="8jlLhrih9F/Tl/qSgb90jEKpm7Zk47pgNu1nRDA0zK991fctFsofjoYw4a/BLPOV1LIHc9jAAAIS44xuHLvBMg==" saltValue="ab1n4rPSroAuWAWh0cpIfA==" spinCount="100000" sheet="1" objects="1" scenarios="1"/>
  <mergeCells count="49">
    <mergeCell ref="H22:I22"/>
    <mergeCell ref="H21:J21"/>
    <mergeCell ref="H16:I16"/>
    <mergeCell ref="A24:J24"/>
    <mergeCell ref="H9:I9"/>
    <mergeCell ref="A19:D19"/>
    <mergeCell ref="H19:J19"/>
    <mergeCell ref="B20:D20"/>
    <mergeCell ref="H20:J20"/>
    <mergeCell ref="B21:D21"/>
    <mergeCell ref="A1:B1"/>
    <mergeCell ref="H1:J1"/>
    <mergeCell ref="A3:J4"/>
    <mergeCell ref="F1:G1"/>
    <mergeCell ref="B8:D8"/>
    <mergeCell ref="H8:J8"/>
    <mergeCell ref="A5:D5"/>
    <mergeCell ref="H5:J5"/>
    <mergeCell ref="B6:D6"/>
    <mergeCell ref="H6:J6"/>
    <mergeCell ref="B7:D7"/>
    <mergeCell ref="H7:J7"/>
    <mergeCell ref="A41:D41"/>
    <mergeCell ref="H41:J41"/>
    <mergeCell ref="A37:J37"/>
    <mergeCell ref="B29:D29"/>
    <mergeCell ref="B28:D28"/>
    <mergeCell ref="A39:D40"/>
    <mergeCell ref="A35:J35"/>
    <mergeCell ref="H39:J40"/>
    <mergeCell ref="H30:I30"/>
    <mergeCell ref="H29:J29"/>
    <mergeCell ref="H28:J28"/>
    <mergeCell ref="B27:D27"/>
    <mergeCell ref="H27:J27"/>
    <mergeCell ref="A11:J11"/>
    <mergeCell ref="A12:D12"/>
    <mergeCell ref="H12:J12"/>
    <mergeCell ref="B13:D13"/>
    <mergeCell ref="B14:D14"/>
    <mergeCell ref="H14:J14"/>
    <mergeCell ref="H13:J13"/>
    <mergeCell ref="H15:J15"/>
    <mergeCell ref="B26:D26"/>
    <mergeCell ref="A25:D25"/>
    <mergeCell ref="H25:J25"/>
    <mergeCell ref="H26:J26"/>
    <mergeCell ref="B15:D15"/>
    <mergeCell ref="A18:J18"/>
  </mergeCells>
  <phoneticPr fontId="0" type="noConversion"/>
  <dataValidations count="2">
    <dataValidation type="list" allowBlank="1" showDropDown="1" showInputMessage="1" showErrorMessage="1" error="Nur halbe oder ganze Noten zulässig!_x000a_Entrez uniquement des demi-notes ou notes entières !_x000a_Solo al punto o al mezzo punto !" sqref="E13:E15 E6:E8" xr:uid="{7E4FF42A-2163-4BC4-AE23-4447ED74D873}">
      <formula1>$L$2:$L$12</formula1>
    </dataValidation>
    <dataValidation type="list" allowBlank="1" showDropDown="1" showInputMessage="1" showErrorMessage="1" error="Nur halbe oder ganze Noten zulässig!_x000a_Entrez uniquement des demi-notes ou notes entières !_x000a_Solo al punto o al mezzo punto !" sqref="E20:E21" xr:uid="{3F392D35-8F47-4407-93D5-7BCA6984CDC8}">
      <formula1>$L$2:$L$99</formula1>
    </dataValidation>
  </dataValidations>
  <pageMargins left="0.59055118110236227" right="0.59055118110236227" top="0.19685039370078741" bottom="0.19685039370078741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Vorderseite</vt:lpstr>
      <vt:lpstr>Rückseite</vt:lpstr>
    </vt:vector>
  </TitlesOfParts>
  <Company>DBK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vocom</dc:creator>
  <cp:lastModifiedBy>Rebsamen, Sharon</cp:lastModifiedBy>
  <cp:lastPrinted>2011-02-03T14:58:06Z</cp:lastPrinted>
  <dcterms:created xsi:type="dcterms:W3CDTF">2006-01-30T14:36:36Z</dcterms:created>
  <dcterms:modified xsi:type="dcterms:W3CDTF">2025-11-25T13:51:05Z</dcterms:modified>
</cp:coreProperties>
</file>