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d_Erfa\nach BiVo\BFS\in Bearbeitung\"/>
    </mc:Choice>
  </mc:AlternateContent>
  <bookViews>
    <workbookView xWindow="14385" yWindow="-15" windowWidth="14430" windowHeight="14655"/>
  </bookViews>
  <sheets>
    <sheet name="Tabelle1" sheetId="77" r:id="rId1"/>
  </sheets>
  <definedNames>
    <definedName name="_xlnm.Print_Area" localSheetId="0">Tabelle1!$A$1:$N$28</definedName>
  </definedNames>
  <calcPr calcId="162913" fullPrecision="0"/>
</workbook>
</file>

<file path=xl/calcChain.xml><?xml version="1.0" encoding="utf-8"?>
<calcChain xmlns="http://schemas.openxmlformats.org/spreadsheetml/2006/main">
  <c r="J17" i="77" l="1"/>
  <c r="K17" i="77" s="1"/>
  <c r="J19" i="77" l="1"/>
  <c r="K19" i="77" s="1"/>
  <c r="K21" i="77" l="1"/>
  <c r="L21" i="77" s="1"/>
</calcChain>
</file>

<file path=xl/sharedStrings.xml><?xml version="1.0" encoding="utf-8"?>
<sst xmlns="http://schemas.openxmlformats.org/spreadsheetml/2006/main" count="32" uniqueCount="30">
  <si>
    <t>Name:</t>
  </si>
  <si>
    <t>Vorname:</t>
  </si>
  <si>
    <t>Prüfungsjahr:</t>
  </si>
  <si>
    <t>Lehrberuf:</t>
  </si>
  <si>
    <t>Geburtsdatum:</t>
  </si>
  <si>
    <t>Schulort:</t>
  </si>
  <si>
    <t>Lehrortskanton:</t>
  </si>
  <si>
    <t xml:space="preserve">Visum Schule: </t>
  </si>
  <si>
    <t>Berufsnummer:</t>
  </si>
  <si>
    <t>Datum:</t>
  </si>
  <si>
    <t>Unterrichtsbereiche</t>
  </si>
  <si>
    <t>Semesterzeugnisnoten¹</t>
  </si>
  <si>
    <t>1) Die Semesterzeugnisnoten sind als halbe oder ganze Noten einzutragen.</t>
  </si>
  <si>
    <t xml:space="preserve">Notenblatt Berufsfachschule </t>
  </si>
  <si>
    <t>Mechanik</t>
  </si>
  <si>
    <t>Summe : 2</t>
  </si>
  <si>
    <r>
      <t xml:space="preserve">= </t>
    </r>
    <r>
      <rPr>
        <b/>
        <sz val="8"/>
        <rFont val="Arial"/>
        <family val="2"/>
      </rPr>
      <t>Note Mechanik</t>
    </r>
    <r>
      <rPr>
        <b/>
        <vertAlign val="superscript"/>
        <sz val="8"/>
        <rFont val="Arial"/>
        <family val="2"/>
      </rPr>
      <t>3</t>
    </r>
  </si>
  <si>
    <r>
      <t xml:space="preserve">= </t>
    </r>
    <r>
      <rPr>
        <b/>
        <sz val="8"/>
        <rFont val="Arial"/>
        <family val="2"/>
      </rPr>
      <t>Note</t>
    </r>
    <r>
      <rPr>
        <b/>
        <vertAlign val="superscript"/>
        <sz val="8"/>
        <rFont val="Arial"/>
        <family val="2"/>
      </rPr>
      <t>4</t>
    </r>
  </si>
  <si>
    <t>Gusstechnik</t>
  </si>
  <si>
    <r>
      <t xml:space="preserve">= </t>
    </r>
    <r>
      <rPr>
        <b/>
        <sz val="8"/>
        <rFont val="Arial"/>
        <family val="2"/>
      </rPr>
      <t>Note Gusstechnik</t>
    </r>
    <r>
      <rPr>
        <b/>
        <vertAlign val="superscript"/>
        <sz val="8"/>
        <rFont val="Arial"/>
        <family val="2"/>
      </rPr>
      <t>2</t>
    </r>
  </si>
  <si>
    <t>4) Die Note des berufskundlichen Unterrichts ist das auf eine halbe oder ganze Note gerundete Mittel aus der Summe der Noten der Unterrichtsbereiche Gusstechnik und Mechanik.</t>
  </si>
  <si>
    <t>Fachrichtung:</t>
  </si>
  <si>
    <t>Bitte wählen</t>
  </si>
  <si>
    <t>Dauerformen (41209)</t>
  </si>
  <si>
    <t>Verlorene Formen (41210)</t>
  </si>
  <si>
    <t>Gussformerin EFZ / Gussformer EFZ</t>
  </si>
  <si>
    <t>Ermittlung der Note des berufskundlichen Unterrichts gemäss der Verordnung über die berufliche Grundbildung vom 27.11.2012 (Stand am 01.01.2018).</t>
  </si>
  <si>
    <t>Summe : 6</t>
  </si>
  <si>
    <t>2) Die Note des Unterrichtsbereichs Gusstechnik ist das auf eine halbe oder ganze Note gerundete Mittel aus der Summer der sechs Semesterzeugnisnoten.</t>
  </si>
  <si>
    <t>3) Die Note des Unterrichtsbereichs Mechanik ist das auf eine halbe oder ganze Note gerundete Mittel aus der Summer der sechs Semesterzeugnisnoten.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</si>
</sst>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2" fillId="0" borderId="0" xfId="0" applyFont="1"/>
    <xf numFmtId="0" fontId="13" fillId="0" borderId="0" xfId="0" applyFont="1"/>
    <xf numFmtId="0" fontId="13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 applyProtection="1">
      <alignment horizontal="left"/>
    </xf>
    <xf numFmtId="0" fontId="12" fillId="0" borderId="0" xfId="0" applyFont="1" applyFill="1"/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1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 applyProtection="1">
      <alignment horizontal="center" vertical="center"/>
    </xf>
    <xf numFmtId="164" fontId="4" fillId="0" borderId="6" xfId="0" quotePrefix="1" applyNumberFormat="1" applyFont="1" applyBorder="1" applyAlignment="1" applyProtection="1">
      <alignment horizontal="center" vertical="center"/>
    </xf>
    <xf numFmtId="164" fontId="5" fillId="0" borderId="5" xfId="0" quotePrefix="1" applyNumberFormat="1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164" fontId="4" fillId="0" borderId="9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Font="1" applyBorder="1" applyAlignment="1" applyProtection="1">
      <alignment horizontal="left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14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3" fillId="0" borderId="0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4" width="10.7109375" style="1" customWidth="1"/>
    <col min="15" max="16384" width="11.42578125" style="1"/>
  </cols>
  <sheetData>
    <row r="1" spans="1:17" ht="14.25" x14ac:dyDescent="0.2">
      <c r="A1" s="36"/>
      <c r="B1" s="36"/>
      <c r="C1" s="36"/>
      <c r="D1" s="36"/>
      <c r="E1" s="36"/>
      <c r="F1" s="9"/>
      <c r="G1" s="9"/>
      <c r="H1" s="9"/>
      <c r="K1" s="5"/>
      <c r="M1" s="10"/>
    </row>
    <row r="2" spans="1:17" ht="14.25" x14ac:dyDescent="0.2">
      <c r="A2" s="36"/>
      <c r="B2" s="36"/>
      <c r="C2" s="36"/>
      <c r="D2" s="36"/>
      <c r="E2" s="36"/>
      <c r="F2" s="11"/>
      <c r="G2" s="11"/>
      <c r="H2" s="11"/>
      <c r="J2" s="7" t="s">
        <v>8</v>
      </c>
      <c r="K2" s="27">
        <v>41208</v>
      </c>
    </row>
    <row r="3" spans="1:17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2"/>
    </row>
    <row r="4" spans="1:17" ht="37.5" customHeight="1" x14ac:dyDescent="0.25">
      <c r="A4" s="18" t="s">
        <v>13</v>
      </c>
      <c r="B4" s="18"/>
      <c r="C4" s="22"/>
      <c r="D4" s="18"/>
      <c r="E4" s="18"/>
      <c r="F4" s="9"/>
      <c r="G4" s="9"/>
      <c r="H4" s="9"/>
      <c r="I4" s="19"/>
      <c r="J4" s="19"/>
      <c r="K4" s="14"/>
      <c r="L4" s="14"/>
      <c r="M4" s="2"/>
      <c r="O4" s="34"/>
    </row>
    <row r="5" spans="1:17" ht="9" customHeight="1" x14ac:dyDescent="0.2">
      <c r="A5" s="9"/>
      <c r="B5" s="9"/>
      <c r="C5" s="9"/>
      <c r="D5" s="9"/>
      <c r="E5" s="9"/>
      <c r="F5" s="9"/>
      <c r="G5" s="9"/>
      <c r="H5" s="9"/>
      <c r="I5" s="80"/>
      <c r="J5" s="80"/>
      <c r="K5" s="15"/>
      <c r="L5" s="15"/>
      <c r="M5" s="2"/>
      <c r="N5" s="43"/>
      <c r="O5" s="34">
        <v>1</v>
      </c>
      <c r="P5" s="87" t="s">
        <v>22</v>
      </c>
    </row>
    <row r="6" spans="1:17" ht="20.100000000000001" customHeight="1" x14ac:dyDescent="0.2">
      <c r="A6" s="13" t="s">
        <v>0</v>
      </c>
      <c r="B6" s="13"/>
      <c r="C6" s="83"/>
      <c r="D6" s="83"/>
      <c r="E6" s="83"/>
      <c r="F6" s="31"/>
      <c r="G6" s="8" t="s">
        <v>2</v>
      </c>
      <c r="I6" s="85"/>
      <c r="J6" s="85"/>
      <c r="K6" s="85"/>
      <c r="M6" s="13"/>
      <c r="N6" s="43"/>
      <c r="O6" s="34">
        <v>1.5</v>
      </c>
      <c r="P6" s="87" t="s">
        <v>23</v>
      </c>
    </row>
    <row r="7" spans="1:17" ht="20.100000000000001" customHeight="1" x14ac:dyDescent="0.2">
      <c r="A7" s="13" t="s">
        <v>1</v>
      </c>
      <c r="B7" s="13"/>
      <c r="C7" s="84"/>
      <c r="D7" s="84"/>
      <c r="E7" s="84"/>
      <c r="F7" s="31"/>
      <c r="G7" s="8" t="s">
        <v>6</v>
      </c>
      <c r="I7" s="70"/>
      <c r="J7" s="70"/>
      <c r="K7" s="70"/>
      <c r="M7" s="13"/>
      <c r="N7" s="43"/>
      <c r="O7" s="34">
        <v>2</v>
      </c>
      <c r="P7" s="87" t="s">
        <v>24</v>
      </c>
    </row>
    <row r="8" spans="1:17" ht="20.100000000000001" customHeight="1" x14ac:dyDescent="0.2">
      <c r="A8" s="8" t="s">
        <v>4</v>
      </c>
      <c r="B8" s="8"/>
      <c r="C8" s="69"/>
      <c r="D8" s="70"/>
      <c r="E8" s="70"/>
      <c r="F8" s="31"/>
      <c r="G8" s="8" t="s">
        <v>5</v>
      </c>
      <c r="I8" s="70"/>
      <c r="J8" s="70"/>
      <c r="K8" s="70"/>
      <c r="M8" s="13"/>
      <c r="N8" s="43"/>
      <c r="O8" s="34">
        <v>2.5</v>
      </c>
      <c r="P8" s="87"/>
    </row>
    <row r="9" spans="1:17" s="30" customFormat="1" ht="15" customHeight="1" x14ac:dyDescent="0.2">
      <c r="A9" s="29"/>
      <c r="B9" s="29"/>
      <c r="C9" s="29"/>
      <c r="D9" s="27"/>
      <c r="E9" s="27"/>
      <c r="F9" s="27"/>
      <c r="H9" s="29"/>
      <c r="J9" s="27"/>
      <c r="K9" s="27"/>
      <c r="L9" s="27"/>
      <c r="M9" s="31"/>
      <c r="N9" s="43"/>
      <c r="O9" s="35">
        <v>3</v>
      </c>
      <c r="P9" s="87"/>
    </row>
    <row r="10" spans="1:17" ht="20.100000000000001" customHeight="1" x14ac:dyDescent="0.25">
      <c r="A10" s="8" t="s">
        <v>3</v>
      </c>
      <c r="B10" s="8"/>
      <c r="C10" s="82" t="s">
        <v>25</v>
      </c>
      <c r="D10" s="82"/>
      <c r="E10" s="82"/>
      <c r="F10" s="82"/>
      <c r="G10" s="82"/>
      <c r="H10" s="82"/>
      <c r="I10" s="82"/>
      <c r="J10" s="32"/>
      <c r="K10" s="81"/>
      <c r="L10" s="81"/>
      <c r="N10" s="43"/>
      <c r="O10" s="34">
        <v>3.5</v>
      </c>
      <c r="P10" s="87"/>
    </row>
    <row r="11" spans="1:17" ht="20.100000000000001" customHeight="1" x14ac:dyDescent="0.25">
      <c r="A11" s="8" t="s">
        <v>21</v>
      </c>
      <c r="B11" s="8"/>
      <c r="C11" s="86" t="s">
        <v>22</v>
      </c>
      <c r="D11" s="86"/>
      <c r="E11" s="86"/>
      <c r="F11" s="86"/>
      <c r="G11" s="47"/>
      <c r="H11" s="47"/>
      <c r="I11" s="47"/>
      <c r="J11" s="32"/>
      <c r="K11" s="46"/>
      <c r="L11" s="46"/>
      <c r="N11" s="43">
        <v>4</v>
      </c>
      <c r="O11" s="34">
        <v>4</v>
      </c>
      <c r="P11" s="87"/>
      <c r="Q11" s="34"/>
    </row>
    <row r="12" spans="1:17" ht="15" customHeight="1" x14ac:dyDescent="0.25">
      <c r="A12" s="8"/>
      <c r="B12" s="8"/>
      <c r="C12" s="8"/>
      <c r="D12" s="24"/>
      <c r="E12" s="24"/>
      <c r="F12" s="24"/>
      <c r="G12" s="24"/>
      <c r="H12" s="25"/>
      <c r="I12" s="25"/>
      <c r="J12" s="26"/>
      <c r="K12" s="16"/>
      <c r="L12" s="16"/>
      <c r="N12" s="43"/>
      <c r="O12" s="34">
        <v>4.5</v>
      </c>
    </row>
    <row r="13" spans="1:17" ht="21.75" customHeight="1" x14ac:dyDescent="0.2">
      <c r="A13" s="74" t="s">
        <v>26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39"/>
      <c r="N13" s="43"/>
      <c r="O13" s="34">
        <v>5</v>
      </c>
    </row>
    <row r="14" spans="1:17" ht="12.75" customHeight="1" x14ac:dyDescent="0.2">
      <c r="A14" s="17"/>
      <c r="B14" s="17"/>
      <c r="C14" s="17"/>
      <c r="D14" s="9"/>
      <c r="E14" s="9"/>
      <c r="N14" s="43"/>
      <c r="O14" s="34">
        <v>5.5</v>
      </c>
    </row>
    <row r="15" spans="1:17" ht="15" customHeight="1" x14ac:dyDescent="0.2">
      <c r="A15" s="60" t="s">
        <v>10</v>
      </c>
      <c r="B15" s="61"/>
      <c r="C15" s="62"/>
      <c r="D15" s="71" t="s">
        <v>11</v>
      </c>
      <c r="E15" s="72"/>
      <c r="F15" s="72"/>
      <c r="G15" s="72"/>
      <c r="H15" s="72"/>
      <c r="I15" s="73"/>
      <c r="J15" s="33"/>
      <c r="K15" s="33"/>
      <c r="L15" s="43"/>
      <c r="M15" s="34"/>
      <c r="O15" s="34">
        <v>6</v>
      </c>
    </row>
    <row r="16" spans="1:17" ht="15" customHeight="1" thickBot="1" x14ac:dyDescent="0.25">
      <c r="A16" s="63"/>
      <c r="B16" s="64"/>
      <c r="C16" s="65"/>
      <c r="D16" s="40">
        <v>1</v>
      </c>
      <c r="E16" s="40">
        <v>2</v>
      </c>
      <c r="F16" s="40">
        <v>3</v>
      </c>
      <c r="G16" s="40">
        <v>4</v>
      </c>
      <c r="H16" s="40">
        <v>5</v>
      </c>
      <c r="I16" s="40">
        <v>6</v>
      </c>
      <c r="J16" s="41" t="s">
        <v>27</v>
      </c>
      <c r="K16" s="59" t="s">
        <v>19</v>
      </c>
      <c r="L16" s="59"/>
    </row>
    <row r="17" spans="1:15" ht="30" customHeight="1" thickBot="1" x14ac:dyDescent="0.25">
      <c r="A17" s="66" t="s">
        <v>18</v>
      </c>
      <c r="B17" s="67"/>
      <c r="C17" s="68"/>
      <c r="D17" s="44"/>
      <c r="E17" s="44"/>
      <c r="F17" s="44"/>
      <c r="G17" s="44"/>
      <c r="H17" s="44"/>
      <c r="I17" s="44"/>
      <c r="J17" s="51">
        <f>SUM(D17:I17)</f>
        <v>0</v>
      </c>
      <c r="K17" s="52">
        <f>ROUND((J17/6)*2,0)/2</f>
        <v>0</v>
      </c>
    </row>
    <row r="18" spans="1:15" ht="27" customHeight="1" thickBot="1" x14ac:dyDescent="0.25">
      <c r="A18" s="55"/>
      <c r="B18" s="45"/>
      <c r="C18" s="45"/>
      <c r="D18" s="56"/>
      <c r="E18" s="56"/>
      <c r="F18" s="56"/>
      <c r="G18" s="56"/>
      <c r="H18" s="56"/>
      <c r="I18" s="56"/>
      <c r="J18" s="41" t="s">
        <v>27</v>
      </c>
      <c r="K18" s="42" t="s">
        <v>16</v>
      </c>
    </row>
    <row r="19" spans="1:15" ht="30" customHeight="1" thickBot="1" x14ac:dyDescent="0.25">
      <c r="A19" s="66" t="s">
        <v>14</v>
      </c>
      <c r="B19" s="67"/>
      <c r="C19" s="68"/>
      <c r="D19" s="44"/>
      <c r="E19" s="44"/>
      <c r="F19" s="44"/>
      <c r="G19" s="44"/>
      <c r="H19" s="44"/>
      <c r="I19" s="44"/>
      <c r="J19" s="51">
        <f>SUM(D19:I19)</f>
        <v>0</v>
      </c>
      <c r="K19" s="52">
        <f>ROUND((J19/6)*2,0)/2</f>
        <v>0</v>
      </c>
    </row>
    <row r="20" spans="1:15" ht="27" customHeight="1" thickBot="1" x14ac:dyDescent="0.25">
      <c r="A20" s="49"/>
      <c r="B20" s="50"/>
      <c r="C20" s="50"/>
      <c r="D20" s="57"/>
      <c r="E20" s="57"/>
      <c r="F20" s="57"/>
      <c r="G20" s="57"/>
      <c r="H20" s="57"/>
      <c r="I20" s="57"/>
      <c r="J20" s="57"/>
      <c r="K20" s="1" t="s">
        <v>15</v>
      </c>
      <c r="L20" s="48" t="s">
        <v>17</v>
      </c>
    </row>
    <row r="21" spans="1:15" ht="30" customHeight="1" thickTop="1" thickBot="1" x14ac:dyDescent="0.25">
      <c r="A21" s="78"/>
      <c r="B21" s="79"/>
      <c r="C21" s="79"/>
      <c r="D21" s="58"/>
      <c r="E21" s="58"/>
      <c r="F21" s="58"/>
      <c r="G21" s="58"/>
      <c r="H21" s="58"/>
      <c r="I21" s="58"/>
      <c r="J21" s="58"/>
      <c r="K21" s="53">
        <f>K17+K19</f>
        <v>0</v>
      </c>
      <c r="L21" s="54">
        <f>ROUND((K21/2)*2,0)/2</f>
        <v>0</v>
      </c>
    </row>
    <row r="22" spans="1:15" ht="20.100000000000001" customHeight="1" thickTop="1" x14ac:dyDescent="0.2"/>
    <row r="23" spans="1:15" ht="22.5" customHeight="1" x14ac:dyDescent="0.2">
      <c r="A23" s="3" t="s">
        <v>12</v>
      </c>
      <c r="B23" s="3"/>
      <c r="G23" s="30"/>
      <c r="H23" s="27"/>
      <c r="I23" s="27"/>
      <c r="J23" s="27"/>
    </row>
    <row r="24" spans="1:15" ht="15" x14ac:dyDescent="0.2">
      <c r="A24" s="37" t="s">
        <v>28</v>
      </c>
      <c r="B24" s="37"/>
      <c r="C24" s="5"/>
      <c r="D24" s="5"/>
      <c r="E24" s="5"/>
      <c r="F24" s="6"/>
      <c r="G24" s="7"/>
      <c r="K24" s="20"/>
    </row>
    <row r="25" spans="1:15" ht="15" x14ac:dyDescent="0.2">
      <c r="A25" s="37" t="s">
        <v>29</v>
      </c>
      <c r="B25" s="37"/>
      <c r="C25" s="5"/>
      <c r="D25" s="5"/>
      <c r="E25" s="5"/>
      <c r="F25" s="6"/>
      <c r="G25" s="7"/>
      <c r="K25" s="20"/>
    </row>
    <row r="26" spans="1:15" ht="15" x14ac:dyDescent="0.2">
      <c r="A26" s="37" t="s">
        <v>20</v>
      </c>
      <c r="B26" s="37"/>
      <c r="C26" s="5"/>
      <c r="D26" s="5"/>
      <c r="E26" s="5"/>
      <c r="F26" s="6"/>
      <c r="G26" s="7"/>
      <c r="K26" s="20"/>
    </row>
    <row r="27" spans="1:15" ht="12.75" customHeight="1" x14ac:dyDescent="0.2">
      <c r="A27" s="4"/>
      <c r="B27" s="4"/>
      <c r="C27" s="17"/>
      <c r="D27" s="3"/>
      <c r="E27" s="3"/>
      <c r="F27" s="3"/>
      <c r="G27" s="3"/>
      <c r="H27" s="3"/>
      <c r="I27" s="3"/>
      <c r="J27" s="38"/>
      <c r="K27" s="4"/>
      <c r="M27" s="23"/>
    </row>
    <row r="28" spans="1:15" ht="34.5" customHeight="1" x14ac:dyDescent="0.2">
      <c r="A28" s="5" t="s">
        <v>9</v>
      </c>
      <c r="B28" s="76"/>
      <c r="C28" s="77"/>
      <c r="D28" s="27"/>
      <c r="E28" s="75" t="s">
        <v>7</v>
      </c>
      <c r="F28" s="75"/>
      <c r="G28" s="77"/>
      <c r="H28" s="77"/>
      <c r="I28" s="77"/>
      <c r="J28" s="27"/>
      <c r="K28" s="28"/>
      <c r="L28" s="21"/>
    </row>
    <row r="29" spans="1:15" ht="17.25" customHeight="1" x14ac:dyDescent="0.2">
      <c r="L29" s="4"/>
      <c r="M29" s="4"/>
      <c r="O29" s="4"/>
    </row>
    <row r="30" spans="1:15" s="4" customFormat="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algorithmName="SHA-512" hashValue="0di9pvjLQZRmWlnWo7RDfsTV8FexOrstj4d92RgO0MmvC4UVsSxLRnWvLG1LbCeWISVQRj//Yg4kboBD8ABY/g==" saltValue="hxojEWhaf8F/uLtPErl8QA==" spinCount="100000" sheet="1" objects="1" scenarios="1" selectLockedCells="1"/>
  <mergeCells count="20">
    <mergeCell ref="I5:J5"/>
    <mergeCell ref="K10:L10"/>
    <mergeCell ref="C10:I10"/>
    <mergeCell ref="C6:E6"/>
    <mergeCell ref="C7:E7"/>
    <mergeCell ref="I8:K8"/>
    <mergeCell ref="I7:K7"/>
    <mergeCell ref="I6:K6"/>
    <mergeCell ref="A19:C19"/>
    <mergeCell ref="E28:F28"/>
    <mergeCell ref="B28:C28"/>
    <mergeCell ref="G28:I28"/>
    <mergeCell ref="A21:C21"/>
    <mergeCell ref="K16:L16"/>
    <mergeCell ref="A15:C16"/>
    <mergeCell ref="A17:C17"/>
    <mergeCell ref="C8:E8"/>
    <mergeCell ref="A13:K13"/>
    <mergeCell ref="C11:F11"/>
    <mergeCell ref="D15:I15"/>
  </mergeCells>
  <phoneticPr fontId="0" type="noConversion"/>
  <dataValidations count="3">
    <dataValidation type="list" allowBlank="1" showInputMessage="1" showErrorMessage="1" sqref="C11:F11">
      <formula1>$P$5:$P$7</formula1>
    </dataValidation>
    <dataValidation type="list" allowBlank="1" showDropDown="1" showInputMessage="1" showErrorMessage="1" error="Nur halbe oder ganze Noten zulässig!_x000a_Entrez uniquement des demi-notes ou notes entières !" sqref="D20:K21 D18:I18">
      <formula1>$N$5:$N$16</formula1>
    </dataValidation>
    <dataValidation type="list" allowBlank="1" showDropDown="1" showInputMessage="1" showErrorMessage="1" error="Nur halbe oder ganze Noten zulässig!_x000a_Entrez uniquement des demi-notes ou notes entières !" sqref="D17:I17 D19:I19">
      <formula1>$O$5:$O$15</formula1>
    </dataValidation>
  </dataValidations>
  <pageMargins left="0.59055118110236227" right="0.62992125984251968" top="0.59055118110236227" bottom="0.59055118110236227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2018-10-09T13:45:57Z</cp:lastPrinted>
  <dcterms:created xsi:type="dcterms:W3CDTF">2002-05-01T13:13:13Z</dcterms:created>
  <dcterms:modified xsi:type="dcterms:W3CDTF">2018-10-09T13:46:08Z</dcterms:modified>
</cp:coreProperties>
</file>