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cole professionnelle (EP)\XLSX\"/>
    </mc:Choice>
  </mc:AlternateContent>
  <xr:revisionPtr revIDLastSave="0" documentId="8_{7F8A46BE-1D60-4874-B9B0-DF0033BE9E1C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77" l="1"/>
  <c r="K23" i="77" s="1"/>
  <c r="J16" i="77"/>
  <c r="K16" i="77" s="1"/>
</calcChain>
</file>

<file path=xl/sharedStrings.xml><?xml version="1.0" encoding="utf-8"?>
<sst xmlns="http://schemas.openxmlformats.org/spreadsheetml/2006/main" count="38" uniqueCount="30">
  <si>
    <t>226A</t>
  </si>
  <si>
    <t>226B</t>
  </si>
  <si>
    <t>121</t>
  </si>
  <si>
    <t>No profession :</t>
  </si>
  <si>
    <t>Note d'expérience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</si>
  <si>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</si>
  <si>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</si>
  <si>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</si>
  <si>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</si>
  <si>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</si>
  <si>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</si>
  <si>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</si>
  <si>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:</t>
  </si>
  <si>
    <t>Informaticien CFC/Informaticienne CFC</t>
  </si>
  <si>
    <t>Développement d'applications</t>
  </si>
  <si>
    <t>Détermination de la note de l'enseignement des connaissances professionnelles école professionnelle selon l'art. 21 al. 4 de l'ordonnance sur la formation professionnelle initiale du 1er novembre 2013 et la partie 6 du plan de formation (état du 1er juin 2014, V1.21)</t>
  </si>
  <si>
    <r>
      <t>Notes des semestres</t>
    </r>
    <r>
      <rPr>
        <sz val="11"/>
        <rFont val="Calibri"/>
        <family val="2"/>
      </rPr>
      <t>¹</t>
    </r>
  </si>
  <si>
    <t>Compétences de base élargies</t>
  </si>
  <si>
    <t>somme :8</t>
  </si>
  <si>
    <r>
      <rPr>
        <b/>
        <sz val="8"/>
        <rFont val="Arial"/>
        <family val="2"/>
      </rPr>
      <t>= Note d'expérience</t>
    </r>
    <r>
      <rPr>
        <b/>
        <sz val="11"/>
        <rFont val="Arial"/>
        <family val="2"/>
      </rPr>
      <t>²</t>
    </r>
  </si>
  <si>
    <t>Compétences en informatique
Modules à choix</t>
  </si>
  <si>
    <t>Compétences en informatique
Modules fixés</t>
  </si>
  <si>
    <t>Choisir svp</t>
  </si>
  <si>
    <t>somme :25</t>
  </si>
  <si>
    <r>
      <rPr>
        <b/>
        <sz val="8"/>
        <rFont val="Arial"/>
        <family val="2"/>
      </rPr>
      <t>= Note d'expérience</t>
    </r>
    <r>
      <rPr>
        <b/>
        <sz val="8"/>
        <rFont val="Calibri"/>
        <family val="2"/>
      </rPr>
      <t>³</t>
    </r>
  </si>
  <si>
    <t>Date :</t>
  </si>
  <si>
    <t>Visa de l'école :</t>
  </si>
  <si>
    <t>1) Les notes semestrielles sont arrondies à la demi-note ou à la note entière</t>
  </si>
  <si>
    <t>2) La note d'expérience est donnée par la moyenne, arrondie à une demi-note ou une note entière, de toutes les notes correspondants des bulletins semestriels.</t>
  </si>
  <si>
    <t>3) La note d'expérience est donnée par la moyenne, arrondie à une demi-note ou une note entière, de toutes les notes correspondants des modules fixés et des modules à choix.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</si>
</sst>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8"/>
      <name val="Calibri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/>
    <xf numFmtId="0" fontId="1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8" fillId="0" borderId="0" xfId="0" applyFont="1" applyAlignment="1"/>
    <xf numFmtId="1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 applyProtection="1"/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76" fontId="5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Protection="1"/>
    <xf numFmtId="49" fontId="5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14" fontId="5" fillId="0" borderId="6" xfId="0" applyNumberFormat="1" applyFont="1" applyBorder="1" applyAlignment="1" applyProtection="1">
      <alignment horizontal="left"/>
      <protection locked="0"/>
    </xf>
    <xf numFmtId="1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379562</xdr:colOff>
      <xdr:row>3</xdr:row>
      <xdr:rowOff>17253</xdr:rowOff>
    </xdr:to>
    <xdr:pic>
      <xdr:nvPicPr>
        <xdr:cNvPr id="76861" name="Bild 1">
          <a:extLst>
            <a:ext uri="{FF2B5EF4-FFF2-40B4-BE49-F238E27FC236}">
              <a16:creationId xmlns:a16="http://schemas.microsoft.com/office/drawing/2014/main" id="{C45D3B2A-E9CA-DF38-2D1A-E803151D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0174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9" width="9.625" style="1" customWidth="1"/>
    <col min="10" max="10" width="9.875" style="1" customWidth="1"/>
    <col min="11" max="11" width="16.375" style="1" customWidth="1"/>
    <col min="12" max="12" width="16.75" style="1" customWidth="1"/>
    <col min="13" max="13" width="11.375" style="2"/>
    <col min="14" max="16384" width="11.375" style="1"/>
  </cols>
  <sheetData>
    <row r="1" spans="1:16" ht="13.6" x14ac:dyDescent="0.2">
      <c r="A1" s="73"/>
      <c r="B1" s="73"/>
      <c r="C1" s="73"/>
      <c r="D1" s="15"/>
      <c r="E1" s="15"/>
      <c r="F1" s="15"/>
      <c r="G1" s="15"/>
      <c r="H1" s="15"/>
      <c r="J1" s="9"/>
      <c r="L1" s="24"/>
      <c r="M1" s="47" t="s">
        <v>22</v>
      </c>
    </row>
    <row r="2" spans="1:16" ht="12.9" x14ac:dyDescent="0.2">
      <c r="A2" s="73"/>
      <c r="B2" s="73"/>
      <c r="C2" s="73"/>
      <c r="D2" s="16"/>
      <c r="E2" s="16"/>
      <c r="F2" s="16"/>
      <c r="G2" s="16"/>
      <c r="H2" s="16"/>
      <c r="M2" s="45" t="s">
        <v>2</v>
      </c>
      <c r="N2" s="2"/>
      <c r="O2" s="2"/>
      <c r="P2" s="2"/>
    </row>
    <row r="3" spans="1:16" ht="13.6" x14ac:dyDescent="0.2">
      <c r="A3" s="17"/>
      <c r="B3" s="15"/>
      <c r="C3" s="15"/>
      <c r="D3" s="15"/>
      <c r="E3" s="15"/>
      <c r="F3" s="15"/>
      <c r="G3" s="15"/>
      <c r="H3" s="15"/>
      <c r="I3" s="67" t="s">
        <v>3</v>
      </c>
      <c r="J3" s="67"/>
      <c r="K3" s="24">
        <v>88601</v>
      </c>
      <c r="M3" s="46">
        <v>122</v>
      </c>
      <c r="N3" s="2"/>
      <c r="O3" s="2"/>
      <c r="P3" s="2"/>
    </row>
    <row r="4" spans="1:16" ht="38.25" customHeight="1" x14ac:dyDescent="0.25">
      <c r="A4" s="53" t="s">
        <v>4</v>
      </c>
      <c r="B4" s="25"/>
      <c r="C4" s="25"/>
      <c r="D4" s="29"/>
      <c r="E4" s="15"/>
      <c r="F4" s="15"/>
      <c r="G4" s="15"/>
      <c r="H4" s="15"/>
      <c r="I4" s="42"/>
      <c r="J4" s="42"/>
      <c r="K4" s="22"/>
      <c r="L4" s="22"/>
      <c r="M4" s="47">
        <v>129</v>
      </c>
      <c r="N4" s="2"/>
      <c r="O4" s="2"/>
      <c r="P4" s="2"/>
    </row>
    <row r="5" spans="1:16" ht="13.6" customHeight="1" x14ac:dyDescent="0.2">
      <c r="A5" s="15"/>
      <c r="B5" s="15"/>
      <c r="C5" s="15"/>
      <c r="D5" s="15"/>
      <c r="E5" s="15"/>
      <c r="F5" s="15"/>
      <c r="G5" s="15"/>
      <c r="H5" s="15"/>
      <c r="I5" s="74"/>
      <c r="J5" s="74"/>
      <c r="K5" s="20"/>
      <c r="L5" s="20"/>
      <c r="M5" s="47">
        <v>150</v>
      </c>
      <c r="N5" s="2"/>
      <c r="O5" s="2"/>
      <c r="P5" s="2"/>
    </row>
    <row r="6" spans="1:16" ht="19.55" customHeight="1" x14ac:dyDescent="0.2">
      <c r="A6" s="18" t="s">
        <v>5</v>
      </c>
      <c r="B6" s="68"/>
      <c r="C6" s="68"/>
      <c r="D6" s="68"/>
      <c r="F6" s="14" t="s">
        <v>8</v>
      </c>
      <c r="G6" s="14"/>
      <c r="H6" s="43"/>
      <c r="I6" s="68"/>
      <c r="J6" s="68"/>
      <c r="K6" s="68"/>
      <c r="L6" s="43"/>
      <c r="M6" s="47">
        <v>152</v>
      </c>
      <c r="N6" s="2"/>
      <c r="O6" s="2"/>
      <c r="P6" s="2"/>
    </row>
    <row r="7" spans="1:16" ht="19.55" customHeight="1" x14ac:dyDescent="0.2">
      <c r="A7" s="18" t="s">
        <v>6</v>
      </c>
      <c r="B7" s="69"/>
      <c r="C7" s="69"/>
      <c r="D7" s="69"/>
      <c r="F7" s="14" t="s">
        <v>9</v>
      </c>
      <c r="G7" s="14"/>
      <c r="H7" s="43"/>
      <c r="I7" s="69"/>
      <c r="J7" s="69"/>
      <c r="K7" s="69"/>
      <c r="L7" s="43"/>
      <c r="M7" s="48">
        <v>155</v>
      </c>
    </row>
    <row r="8" spans="1:16" ht="19.55" customHeight="1" x14ac:dyDescent="0.2">
      <c r="A8" s="14" t="s">
        <v>7</v>
      </c>
      <c r="B8" s="75"/>
      <c r="C8" s="69"/>
      <c r="D8" s="69"/>
      <c r="F8" s="14" t="s">
        <v>10</v>
      </c>
      <c r="G8" s="14"/>
      <c r="H8" s="43"/>
      <c r="I8" s="69"/>
      <c r="J8" s="69"/>
      <c r="K8" s="69"/>
      <c r="L8" s="43"/>
      <c r="M8" s="48">
        <v>213</v>
      </c>
    </row>
    <row r="9" spans="1:16" ht="29.25" customHeight="1" x14ac:dyDescent="0.25">
      <c r="A9" s="14" t="s">
        <v>11</v>
      </c>
      <c r="B9" s="60" t="s">
        <v>13</v>
      </c>
      <c r="C9" s="60"/>
      <c r="D9" s="60"/>
      <c r="E9" s="60"/>
      <c r="F9" s="60"/>
      <c r="G9" s="60"/>
      <c r="H9" s="61"/>
      <c r="I9" s="61"/>
      <c r="J9" s="62"/>
      <c r="K9" s="33"/>
      <c r="L9" s="33"/>
      <c r="M9" s="48">
        <v>214</v>
      </c>
    </row>
    <row r="10" spans="1:16" ht="19.55" customHeight="1" x14ac:dyDescent="0.25">
      <c r="A10" s="14" t="s">
        <v>12</v>
      </c>
      <c r="B10" s="63" t="s">
        <v>14</v>
      </c>
      <c r="C10" s="60"/>
      <c r="D10" s="60"/>
      <c r="E10" s="60"/>
      <c r="F10" s="60"/>
      <c r="G10" s="60"/>
      <c r="H10" s="60"/>
      <c r="I10" s="60"/>
      <c r="J10" s="60"/>
      <c r="K10" s="33"/>
      <c r="L10" s="33"/>
      <c r="M10" s="47">
        <v>242</v>
      </c>
    </row>
    <row r="11" spans="1:16" ht="33.799999999999997" customHeight="1" x14ac:dyDescent="0.2">
      <c r="A11" s="3"/>
      <c r="M11" s="47">
        <v>253</v>
      </c>
    </row>
    <row r="12" spans="1:16" ht="33.799999999999997" customHeight="1" x14ac:dyDescent="0.2">
      <c r="A12" s="70" t="s">
        <v>15</v>
      </c>
      <c r="B12" s="70"/>
      <c r="C12" s="70"/>
      <c r="D12" s="70"/>
      <c r="E12" s="70"/>
      <c r="F12" s="70"/>
      <c r="G12" s="70"/>
      <c r="H12" s="70"/>
      <c r="I12" s="70"/>
      <c r="M12" s="47">
        <v>254</v>
      </c>
    </row>
    <row r="13" spans="1:16" ht="5.95" customHeight="1" x14ac:dyDescent="0.2">
      <c r="M13" s="47">
        <v>411</v>
      </c>
    </row>
    <row r="14" spans="1:16" ht="17.350000000000001" customHeight="1" x14ac:dyDescent="0.2">
      <c r="A14" s="56" t="s">
        <v>17</v>
      </c>
      <c r="B14" s="64" t="s">
        <v>16</v>
      </c>
      <c r="C14" s="65"/>
      <c r="D14" s="65"/>
      <c r="E14" s="65"/>
      <c r="F14" s="65"/>
      <c r="G14" s="65"/>
      <c r="H14" s="65"/>
      <c r="I14" s="66"/>
      <c r="J14" s="23"/>
      <c r="K14" s="32"/>
      <c r="L14" s="37">
        <v>1</v>
      </c>
      <c r="M14" s="47">
        <v>426</v>
      </c>
    </row>
    <row r="15" spans="1:16" ht="18" customHeight="1" thickBot="1" x14ac:dyDescent="0.25">
      <c r="A15" s="58"/>
      <c r="B15" s="19">
        <v>1</v>
      </c>
      <c r="C15" s="19">
        <v>2</v>
      </c>
      <c r="D15" s="19">
        <v>3</v>
      </c>
      <c r="E15" s="19">
        <v>4</v>
      </c>
      <c r="F15" s="19">
        <v>5</v>
      </c>
      <c r="G15" s="19">
        <v>6</v>
      </c>
      <c r="H15" s="19">
        <v>7</v>
      </c>
      <c r="I15" s="19">
        <v>8</v>
      </c>
      <c r="J15" s="49" t="s">
        <v>18</v>
      </c>
      <c r="K15" s="50" t="s">
        <v>19</v>
      </c>
      <c r="L15" s="38">
        <v>1.5</v>
      </c>
    </row>
    <row r="16" spans="1:16" ht="33.799999999999997" customHeight="1" thickBot="1" x14ac:dyDescent="0.25">
      <c r="A16" s="57"/>
      <c r="B16" s="51"/>
      <c r="C16" s="51"/>
      <c r="D16" s="51"/>
      <c r="E16" s="51"/>
      <c r="F16" s="51"/>
      <c r="G16" s="51"/>
      <c r="H16" s="51"/>
      <c r="I16" s="51"/>
      <c r="J16" s="52">
        <f>SUM(B16:I16)</f>
        <v>0</v>
      </c>
      <c r="K16" s="34">
        <f>IF(ISERROR(ROUND((SUM(J16/8))*2,0)/2),"",ROUND((SUM(J16/8))*2,0)/2)</f>
        <v>0</v>
      </c>
      <c r="L16" s="38">
        <v>2</v>
      </c>
    </row>
    <row r="17" spans="1:13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8"/>
      <c r="K17" s="28"/>
      <c r="L17" s="39">
        <v>2.5</v>
      </c>
      <c r="M17" s="21"/>
    </row>
    <row r="18" spans="1:13" ht="18" customHeight="1" x14ac:dyDescent="0.2">
      <c r="A18" s="56" t="s">
        <v>21</v>
      </c>
      <c r="B18" s="19">
        <v>100</v>
      </c>
      <c r="C18" s="19">
        <v>104</v>
      </c>
      <c r="D18" s="19">
        <v>114</v>
      </c>
      <c r="E18" s="19">
        <v>117</v>
      </c>
      <c r="F18" s="19">
        <v>123</v>
      </c>
      <c r="G18" s="19">
        <v>403</v>
      </c>
      <c r="H18" s="19">
        <v>404</v>
      </c>
      <c r="I18" s="19">
        <v>431</v>
      </c>
      <c r="J18" s="36"/>
      <c r="K18" s="21"/>
      <c r="L18" s="40">
        <v>3</v>
      </c>
    </row>
    <row r="19" spans="1:13" ht="33.799999999999997" customHeight="1" x14ac:dyDescent="0.2">
      <c r="A19" s="58"/>
      <c r="B19" s="51"/>
      <c r="C19" s="51"/>
      <c r="D19" s="51"/>
      <c r="E19" s="51"/>
      <c r="F19" s="51"/>
      <c r="G19" s="51"/>
      <c r="H19" s="51"/>
      <c r="I19" s="51"/>
      <c r="J19" s="41"/>
      <c r="K19" s="21"/>
      <c r="L19" s="38">
        <v>3.5</v>
      </c>
      <c r="M19" s="1"/>
    </row>
    <row r="20" spans="1:13" ht="18" customHeight="1" x14ac:dyDescent="0.2">
      <c r="A20" s="58"/>
      <c r="B20" s="19">
        <v>120</v>
      </c>
      <c r="C20" s="19">
        <v>133</v>
      </c>
      <c r="D20" s="19">
        <v>151</v>
      </c>
      <c r="E20" s="19">
        <v>153</v>
      </c>
      <c r="F20" s="19">
        <v>183</v>
      </c>
      <c r="G20" s="19" t="s">
        <v>0</v>
      </c>
      <c r="H20" s="19" t="s">
        <v>1</v>
      </c>
      <c r="I20" s="19">
        <v>306</v>
      </c>
      <c r="J20" s="19">
        <v>326</v>
      </c>
      <c r="K20" s="21"/>
      <c r="L20" s="40">
        <v>4</v>
      </c>
      <c r="M20" s="1"/>
    </row>
    <row r="21" spans="1:13" ht="33.799999999999997" customHeight="1" x14ac:dyDescent="0.2">
      <c r="A21" s="57"/>
      <c r="B21" s="51"/>
      <c r="C21" s="51"/>
      <c r="D21" s="51"/>
      <c r="E21" s="51"/>
      <c r="F21" s="51"/>
      <c r="G21" s="51"/>
      <c r="H21" s="51"/>
      <c r="I21" s="51"/>
      <c r="J21" s="51"/>
      <c r="K21" s="21"/>
      <c r="L21" s="38">
        <v>4.5</v>
      </c>
      <c r="M21" s="1"/>
    </row>
    <row r="22" spans="1:13" ht="18" customHeight="1" thickBot="1" x14ac:dyDescent="0.25">
      <c r="A22" s="56" t="s">
        <v>20</v>
      </c>
      <c r="B22" s="44" t="s">
        <v>22</v>
      </c>
      <c r="C22" s="44" t="s">
        <v>22</v>
      </c>
      <c r="D22" s="44" t="s">
        <v>22</v>
      </c>
      <c r="E22" s="44" t="s">
        <v>22</v>
      </c>
      <c r="F22" s="44" t="s">
        <v>22</v>
      </c>
      <c r="G22" s="44" t="s">
        <v>22</v>
      </c>
      <c r="H22" s="44" t="s">
        <v>22</v>
      </c>
      <c r="I22" s="44" t="s">
        <v>22</v>
      </c>
      <c r="J22" s="49" t="s">
        <v>23</v>
      </c>
      <c r="K22" s="50" t="s">
        <v>24</v>
      </c>
      <c r="L22" s="40">
        <v>5</v>
      </c>
      <c r="M22" s="1"/>
    </row>
    <row r="23" spans="1:13" ht="33.799999999999997" customHeight="1" thickBot="1" x14ac:dyDescent="0.25">
      <c r="A23" s="57"/>
      <c r="B23" s="51"/>
      <c r="C23" s="51"/>
      <c r="D23" s="51"/>
      <c r="E23" s="51"/>
      <c r="F23" s="51"/>
      <c r="G23" s="51"/>
      <c r="H23" s="51"/>
      <c r="I23" s="51"/>
      <c r="J23" s="52">
        <f>SUM(B19:I19,B21:J21,B23:I23)</f>
        <v>0</v>
      </c>
      <c r="K23" s="34">
        <f>IF(ISERROR(ROUND((SUM(J23/25))*2,0)/2),"",ROUND((SUM(J23/25))*2,0)/2)</f>
        <v>0</v>
      </c>
      <c r="L23" s="38">
        <v>5.5</v>
      </c>
      <c r="M23" s="1"/>
    </row>
    <row r="24" spans="1:13" ht="19.55" customHeight="1" x14ac:dyDescent="0.2">
      <c r="A24" s="26"/>
      <c r="B24" s="31"/>
      <c r="C24" s="31"/>
      <c r="D24" s="31"/>
      <c r="E24" s="31"/>
      <c r="F24" s="31"/>
      <c r="G24" s="31"/>
      <c r="H24" s="31"/>
      <c r="I24" s="31"/>
      <c r="J24" s="35"/>
      <c r="K24" s="35"/>
      <c r="L24" s="38">
        <v>6</v>
      </c>
      <c r="M24" s="1"/>
    </row>
    <row r="25" spans="1:13" ht="27.7" customHeight="1" x14ac:dyDescent="0.2">
      <c r="A25" s="26"/>
      <c r="B25" s="54" t="s">
        <v>25</v>
      </c>
      <c r="C25" s="76"/>
      <c r="D25" s="77"/>
      <c r="E25" s="77"/>
      <c r="F25" s="55" t="s">
        <v>26</v>
      </c>
      <c r="G25" s="31"/>
      <c r="H25" s="59"/>
      <c r="I25" s="59"/>
      <c r="J25" s="59"/>
      <c r="K25" s="59"/>
      <c r="L25" s="21"/>
      <c r="M25" s="1"/>
    </row>
    <row r="26" spans="1:13" s="2" customFormat="1" ht="14.3" customHeight="1" x14ac:dyDescent="0.25">
      <c r="A26" s="12"/>
      <c r="B26" s="72"/>
      <c r="C26" s="72"/>
      <c r="D26" s="11"/>
      <c r="E26" s="11"/>
      <c r="F26" s="11"/>
      <c r="G26" s="11"/>
      <c r="H26" s="13"/>
      <c r="I26" s="13"/>
      <c r="J26" s="72"/>
      <c r="K26" s="72"/>
      <c r="L26" s="4"/>
      <c r="M26" s="21"/>
    </row>
    <row r="27" spans="1:13" s="15" customFormat="1" ht="12.9" x14ac:dyDescent="0.2">
      <c r="A27" s="71" t="s">
        <v>27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30"/>
      <c r="M27" s="2"/>
    </row>
    <row r="28" spans="1:13" s="15" customFormat="1" ht="14.95" customHeight="1" x14ac:dyDescent="0.2">
      <c r="A28" s="71" t="s">
        <v>28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6"/>
      <c r="M28" s="6"/>
    </row>
    <row r="29" spans="1:13" s="7" customFormat="1" ht="14.95" customHeight="1" x14ac:dyDescent="0.2">
      <c r="A29" s="6" t="s">
        <v>29</v>
      </c>
      <c r="B29" s="6"/>
      <c r="C29" s="6"/>
      <c r="D29" s="6"/>
      <c r="E29" s="6"/>
      <c r="F29" s="6"/>
      <c r="G29" s="6"/>
      <c r="H29" s="6"/>
      <c r="I29" s="6"/>
      <c r="J29" s="6"/>
      <c r="M29" s="16"/>
    </row>
    <row r="30" spans="1:13" ht="14.95" customHeight="1" x14ac:dyDescent="0.2">
      <c r="A30" s="5"/>
      <c r="M30" s="27"/>
    </row>
    <row r="31" spans="1:13" ht="14.9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05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0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05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05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05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05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05" customHeight="1" x14ac:dyDescent="0.2">
      <c r="A39" s="2"/>
      <c r="B39" s="2"/>
      <c r="C39" s="2"/>
      <c r="D39" s="2"/>
      <c r="E39" s="2"/>
      <c r="F39" s="2"/>
      <c r="G39" s="2"/>
      <c r="H39" s="2"/>
    </row>
    <row r="40" spans="1:8" ht="20.05" customHeight="1" x14ac:dyDescent="0.2">
      <c r="A40" s="2"/>
      <c r="B40" s="2"/>
      <c r="C40" s="2"/>
      <c r="D40" s="2"/>
      <c r="E40" s="2"/>
      <c r="F40" s="2"/>
      <c r="G40" s="2"/>
      <c r="H40" s="2"/>
    </row>
  </sheetData>
  <sheetProtection password="CA6D" sheet="1" selectLockedCells="1"/>
  <mergeCells count="22">
    <mergeCell ref="A28:K28"/>
    <mergeCell ref="A27:K27"/>
    <mergeCell ref="B26:C26"/>
    <mergeCell ref="J26:K26"/>
    <mergeCell ref="A1:C2"/>
    <mergeCell ref="I5:J5"/>
    <mergeCell ref="B6:D6"/>
    <mergeCell ref="B7:D7"/>
    <mergeCell ref="B8:D8"/>
    <mergeCell ref="C25:E25"/>
    <mergeCell ref="I3:J3"/>
    <mergeCell ref="I6:K6"/>
    <mergeCell ref="I7:K7"/>
    <mergeCell ref="I8:K8"/>
    <mergeCell ref="A12:I12"/>
    <mergeCell ref="A18:A21"/>
    <mergeCell ref="A22:A23"/>
    <mergeCell ref="A14:A16"/>
    <mergeCell ref="H25:K25"/>
    <mergeCell ref="B9:J9"/>
    <mergeCell ref="B10:J10"/>
    <mergeCell ref="B14:I1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6:I16 B19:I19 B21:I21 B23:I23">
      <formula1>$L$14:$L$24</formula1>
    </dataValidation>
    <dataValidation type="list" showInputMessage="1" showErrorMessage="1" sqref="B22:I22">
      <formula1>$M$1:$M$14</formula1>
    </dataValidation>
  </dataValidations>
  <pageMargins left="0.59055118110236227" right="0.23622047244094491" top="0.39370078740157483" bottom="0.39370078740157483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2014-09-01T09:09:26Z</cp:lastPrinted>
  <dcterms:created xsi:type="dcterms:W3CDTF">2002-05-01T13:13:13Z</dcterms:created>
  <dcterms:modified xsi:type="dcterms:W3CDTF">2024-03-25T16:12:06Z</dcterms:modified>
</cp:coreProperties>
</file>