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C0623585-4DFC-49DD-8CEB-F0567AD99CDF}" xr6:coauthVersionLast="47" xr6:coauthVersionMax="47" xr10:uidLastSave="{00000000-0000-0000-0000-000000000000}"/>
  <bookViews>
    <workbookView xWindow="28680" yWindow="-45" windowWidth="29040" windowHeight="15840" tabRatio="472" activeTab="1" xr2:uid="{00000000-000D-0000-FFFF-FFFF00000000}"/>
  </bookViews>
  <sheets>
    <sheet name="Vorderseite" sheetId="1" r:id="rId1"/>
    <sheet name="Rückseite" sheetId="4" r:id="rId2"/>
  </sheets>
  <definedNames>
    <definedName name="_xlnm.Print_Area" localSheetId="1">Rückseite!$A$1:$K$42</definedName>
    <definedName name="_xlnm.Print_Area" localSheetId="0">Vorderseite!$A$1:$G$42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4" l="1"/>
  <c r="K22" i="4"/>
  <c r="E28" i="4"/>
  <c r="G28" i="4" s="1"/>
  <c r="E27" i="4"/>
  <c r="G27" i="4" s="1"/>
  <c r="E26" i="4"/>
  <c r="G26" i="4"/>
  <c r="G29" i="4"/>
  <c r="G21" i="4"/>
  <c r="G20" i="4"/>
  <c r="G22" i="4" s="1"/>
  <c r="A1" i="4"/>
  <c r="I1" i="4"/>
  <c r="E30" i="4" l="1"/>
  <c r="G30" i="4" s="1"/>
  <c r="G31" i="4" s="1"/>
</calcChain>
</file>

<file path=xl/sharedStrings.xml><?xml version="1.0" encoding="utf-8"?>
<sst xmlns="http://schemas.openxmlformats.org/spreadsheetml/2006/main" count="66" uniqueCount="57">
  <si>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</si>
  <si>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</si>
  <si>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</si>
  <si>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</si>
  <si>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</si>
  <si>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Bemerkungen / Remarques / Osservazioni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</si>
  <si>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</si>
  <si>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</si>
  <si>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</si>
  <si>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</si>
  <si>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</si>
  <si>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</si>
  <si>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</si>
  <si>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</si>
  <si>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</si>
  <si>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</si>
  <si>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</si>
  <si>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</si>
  <si>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</si>
  <si>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</si>
  <si>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</si>
  <si>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</si>
  <si>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</si>
  <si>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</si>
  <si>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</si>
  <si>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Faktor/
Coefficient/
Fattore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</si>
  <si>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</si>
  <si>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</si>
  <si>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</si>
  <si>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Erfahrungsnote / 
Note d'expérience / 
Nota dei luoghi di formazione</t>
  </si>
  <si>
    <t>Erfahrungsnote / Note d'expérience / Nota dei luoghi di formazione</t>
  </si>
  <si>
    <t>Qualifikationsbereiche / Domaines de qualification / 
Settori di qualificazione</t>
  </si>
  <si>
    <t xml:space="preserve">Praktische Arbeit / 
Travail pratique / 
Lavoro pratico </t>
  </si>
  <si>
    <t>Fachrichtung / Orientation / indirizzo professionale:</t>
  </si>
  <si>
    <t>Gärtnerin EFZ / Gärtner EFZ</t>
  </si>
  <si>
    <t>Horticultrice CFC / Horticulteur CFC</t>
  </si>
  <si>
    <t>Giardiniera AFC / Giardiniere AFC</t>
  </si>
  <si>
    <t>Allgemeine Berufskenntnisse / 
Connaissances professionnelles générales / 
Connoscenze professionali generali</t>
  </si>
  <si>
    <t>Erweiterte Berufskenntnisse / 
Connaissances professionnelles étendues / 
Conoscenze professionali approfondite</t>
  </si>
  <si>
    <t>Noten**/ 
Notes**/ 
Note**</t>
  </si>
  <si>
    <t>Gemäss der Verordnung über die berufliche Grundbildung vom 31.10.2011 / Ordonnances sur la formation professionnelle initiale 31.10.2011 / 
Ordinanze sulla formazione professionale di base 31.10.2011</t>
  </si>
  <si>
    <t xml:space="preserve">                    : 100% = Gesamtnote* /
                                     Note globale* /
                                     Nota globale*
</t>
  </si>
  <si>
    <t>Prüfungsergebnis / Résultat de l'examen / Risultato d'esame</t>
  </si>
  <si>
    <t>e.</t>
  </si>
  <si>
    <t>Allgemeinbildung */ 
Culture générale */ 
Cultura generale *</t>
  </si>
  <si>
    <t>* Auf eine Dezimalstelle zu runden / A arrondir à une décimale / Arrotondare a un decimale</t>
  </si>
  <si>
    <t>Berufskundlicher Unterricht /
Enseignement des connaissances professionnelles / 
Insegnamento professionale</t>
  </si>
  <si>
    <t>Überbetriebliche Kurse /
Cours interentreprises / 
Corsi interaziendali</t>
  </si>
  <si>
    <t xml:space="preserve">                     : 4 = Note des Erfahrungsbereichs* /
                              Note du domaine de qualification* /
                              Nota ambito di qualificazione*</t>
  </si>
  <si>
    <t>Gewicht. /
Coefficient/
Ponderaz.</t>
  </si>
  <si>
    <t xml:space="preserve">Die Prüfung ist bestanden, wenn weder die Noten der Qualifikationsbereiche "Praktische Arbeit" und "erweiterte Berufskenntnisse" noch die Gesamtnote den Wert 4 unterschreitet. / L'examen est réussi si les notes du domaine de qualification « Travail pratique », « Connaissances professionelles étendues » et la note globale sont égales ou supérieures à 4. / L’esame finale è superato se per i campi di qualificazione «Lavoro pratico», «Conoscenze professionali approfondite» e la nota complessiva raggiunge o supera il 4. </t>
  </si>
  <si>
    <t xml:space="preserve">                          Note des Qualifikationsbereichs** /
                          Note du domaine de qualification** /
                          Nota ambito di qualificazione**</t>
  </si>
  <si>
    <t xml:space="preserve">                                                Note des Qualifikationsbereichs** /
                                                Note du domaine de qualification** /
                                                Nota ambito di qualificazione**</t>
  </si>
  <si>
    <t xml:space="preserve">Garten- und Landschaftsbau / Paysagisme / Paesaggismo </t>
  </si>
  <si>
    <r>
      <t xml:space="preserve">Qualifikationsbereich vorgegebene praktische Arbeit VPA </t>
    </r>
    <r>
      <rPr>
        <sz val="9"/>
        <rFont val="Arial"/>
        <family val="2"/>
      </rPr>
      <t>(10-18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(10-18 heures)</t>
    </r>
    <r>
      <rPr>
        <b/>
        <sz val="9"/>
        <rFont val="Arial"/>
        <family val="2"/>
      </rPr>
      <t xml:space="preserve"> / Ambito di qualificazione Lavoro pratico prestabilito LPP </t>
    </r>
    <r>
      <rPr>
        <sz val="9"/>
        <rFont val="Arial"/>
        <family val="2"/>
      </rPr>
      <t>(10-18 ore)</t>
    </r>
  </si>
  <si>
    <r>
      <t xml:space="preserve">Qualifikationsbereich Allgemeine Berufskenntnisse </t>
    </r>
    <r>
      <rPr>
        <sz val="9"/>
        <rFont val="Arial"/>
        <family val="2"/>
      </rPr>
      <t>(2-3 Stunden)</t>
    </r>
    <r>
      <rPr>
        <b/>
        <sz val="9"/>
        <rFont val="Arial"/>
        <family val="2"/>
      </rPr>
      <t xml:space="preserve"> / Domaine de qualification Connaissances professionnelles générales </t>
    </r>
    <r>
      <rPr>
        <sz val="9"/>
        <rFont val="Arial"/>
        <family val="2"/>
      </rPr>
      <t>(2-3 heures)</t>
    </r>
    <r>
      <rPr>
        <b/>
        <sz val="9"/>
        <rFont val="Arial"/>
        <family val="2"/>
      </rPr>
      <t xml:space="preserve"> / Ambito di qualificazione Connoscenze professionali generali </t>
    </r>
    <r>
      <rPr>
        <sz val="9"/>
        <rFont val="Arial"/>
        <family val="2"/>
      </rPr>
      <t>(2-3 ore)</t>
    </r>
  </si>
  <si>
    <r>
      <t>Qualifikationsbereich Erweiterte Berufskenntnisse</t>
    </r>
    <r>
      <rPr>
        <sz val="9"/>
        <rFont val="Arial"/>
        <family val="2"/>
      </rPr>
      <t xml:space="preserve"> (3-4 Stunden)</t>
    </r>
    <r>
      <rPr>
        <b/>
        <sz val="9"/>
        <rFont val="Arial"/>
        <family val="2"/>
      </rPr>
      <t xml:space="preserve"> / Domaine de qualification Connaissances professionnelles étendues</t>
    </r>
    <r>
      <rPr>
        <sz val="9"/>
        <rFont val="Arial"/>
        <family val="2"/>
      </rPr>
      <t xml:space="preserve"> (3-4 heures)</t>
    </r>
    <r>
      <rPr>
        <b/>
        <sz val="9"/>
        <rFont val="Arial"/>
        <family val="2"/>
      </rPr>
      <t xml:space="preserve"> / Ambito di qualificazione Connoscenze professionali approfondite </t>
    </r>
    <r>
      <rPr>
        <sz val="9"/>
        <rFont val="Arial"/>
        <family val="2"/>
      </rPr>
      <t>(3-4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</si>
</sst>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4" fillId="0" borderId="10" xfId="0" applyFont="1" applyBorder="1" applyAlignment="1">
      <alignment vertical="center" wrapText="1"/>
    </xf>
    <xf numFmtId="0" fontId="5" fillId="0" borderId="11" xfId="0" applyFont="1" applyBorder="1"/>
    <xf numFmtId="164" fontId="5" fillId="0" borderId="1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1" xfId="0" applyNumberFormat="1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left" vertical="top"/>
      <protection locked="0"/>
    </xf>
    <xf numFmtId="164" fontId="6" fillId="0" borderId="21" xfId="0" applyNumberFormat="1" applyFont="1" applyBorder="1" applyAlignment="1" applyProtection="1">
      <alignment horizontal="left" vertical="top"/>
      <protection locked="0"/>
    </xf>
    <xf numFmtId="164" fontId="6" fillId="0" borderId="14" xfId="0" applyNumberFormat="1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 applyProtection="1">
      <alignment vertical="top" wrapText="1"/>
      <protection locked="0"/>
    </xf>
    <xf numFmtId="49" fontId="6" fillId="0" borderId="21" xfId="0" applyNumberFormat="1" applyFont="1" applyBorder="1" applyAlignment="1" applyProtection="1">
      <alignment vertical="top" wrapText="1"/>
      <protection locked="0"/>
    </xf>
    <xf numFmtId="49" fontId="6" fillId="0" borderId="14" xfId="0" applyNumberFormat="1" applyFont="1" applyBorder="1" applyAlignment="1" applyProtection="1">
      <alignment vertical="top" wrapText="1"/>
      <protection locked="0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1" fillId="0" borderId="11" xfId="0" applyNumberFormat="1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5" fillId="0" borderId="5" xfId="0" applyFont="1" applyBorder="1" applyAlignment="1">
      <alignment horizontal="left" vertical="top" wrapText="1"/>
    </xf>
    <xf numFmtId="164" fontId="6" fillId="0" borderId="1" xfId="0" applyNumberFormat="1" applyFont="1" applyBorder="1" applyAlignment="1" applyProtection="1">
      <alignment horizontal="left" vertical="top"/>
      <protection locked="0"/>
    </xf>
    <xf numFmtId="164" fontId="6" fillId="0" borderId="2" xfId="0" applyNumberFormat="1" applyFont="1" applyBorder="1" applyAlignment="1" applyProtection="1">
      <alignment horizontal="left" vertical="top"/>
      <protection locked="0"/>
    </xf>
    <xf numFmtId="164" fontId="6" fillId="0" borderId="3" xfId="0" applyNumberFormat="1" applyFont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19050</xdr:rowOff>
    </xdr:from>
    <xdr:to>
      <xdr:col>6</xdr:col>
      <xdr:colOff>847725</xdr:colOff>
      <xdr:row>41</xdr:row>
      <xdr:rowOff>1524000</xdr:rowOff>
    </xdr:to>
    <xdr:pic>
      <xdr:nvPicPr>
        <xdr:cNvPr id="1183" name="Picture 5" descr="Unbenannt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86800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zoomScale="115" zoomScaleNormal="115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18">
        <v>17000</v>
      </c>
      <c r="B1" s="61" t="s">
        <v>34</v>
      </c>
      <c r="C1" s="61"/>
      <c r="D1" s="61"/>
      <c r="E1" s="62"/>
      <c r="F1" s="92" t="s">
        <v>18</v>
      </c>
      <c r="G1" s="94"/>
    </row>
    <row r="2" spans="1:8" s="3" customFormat="1" ht="14.25" customHeight="1" x14ac:dyDescent="0.2">
      <c r="B2" s="61" t="s">
        <v>35</v>
      </c>
      <c r="C2" s="61"/>
      <c r="D2" s="61"/>
      <c r="E2" s="62"/>
      <c r="F2" s="92"/>
      <c r="G2" s="75"/>
    </row>
    <row r="3" spans="1:8" s="3" customFormat="1" ht="14.25" customHeight="1" x14ac:dyDescent="0.2">
      <c r="B3" s="61" t="s">
        <v>36</v>
      </c>
      <c r="C3" s="61"/>
      <c r="D3" s="61"/>
      <c r="E3" s="62"/>
      <c r="F3" s="92" t="s">
        <v>19</v>
      </c>
      <c r="G3" s="95"/>
      <c r="H3" s="27"/>
    </row>
    <row r="4" spans="1:8" s="3" customFormat="1" ht="15.75" customHeight="1" x14ac:dyDescent="0.15">
      <c r="F4" s="93"/>
      <c r="G4" s="76"/>
      <c r="H4" s="27"/>
    </row>
    <row r="5" spans="1:8" s="3" customFormat="1" ht="15.75" customHeight="1" x14ac:dyDescent="0.2">
      <c r="B5" s="96" t="s">
        <v>33</v>
      </c>
      <c r="C5" s="96"/>
      <c r="D5" s="96"/>
      <c r="F5" s="26"/>
      <c r="H5" s="60"/>
    </row>
    <row r="6" spans="1:8" s="3" customFormat="1" ht="13.5" customHeight="1" x14ac:dyDescent="0.2">
      <c r="A6" s="18">
        <v>17012</v>
      </c>
      <c r="B6" s="61" t="s">
        <v>53</v>
      </c>
      <c r="C6" s="61"/>
      <c r="D6" s="61"/>
      <c r="E6" s="62"/>
      <c r="F6" s="26"/>
      <c r="H6" s="27"/>
    </row>
    <row r="7" spans="1:8" s="3" customFormat="1" ht="12" customHeight="1" thickBot="1" x14ac:dyDescent="0.25">
      <c r="A7" s="18"/>
      <c r="B7" s="35"/>
      <c r="C7" s="35"/>
      <c r="D7" s="35"/>
      <c r="E7"/>
      <c r="F7" s="26"/>
      <c r="H7" s="27"/>
    </row>
    <row r="8" spans="1:8" s="2" customFormat="1" ht="17.25" customHeight="1" x14ac:dyDescent="0.2">
      <c r="A8" s="16"/>
      <c r="B8" s="66" t="s">
        <v>11</v>
      </c>
      <c r="C8" s="66"/>
      <c r="D8" s="66"/>
      <c r="E8" s="66"/>
      <c r="F8" s="66"/>
      <c r="G8" s="17"/>
      <c r="H8" s="9"/>
    </row>
    <row r="9" spans="1:8" s="2" customFormat="1" ht="17.25" customHeight="1" thickBot="1" x14ac:dyDescent="0.25">
      <c r="A9" s="67" t="s">
        <v>20</v>
      </c>
      <c r="B9" s="68"/>
      <c r="C9" s="68"/>
      <c r="D9" s="68"/>
      <c r="E9" s="68"/>
      <c r="F9" s="68"/>
      <c r="G9" s="69"/>
      <c r="H9" s="9"/>
    </row>
    <row r="10" spans="1:8" s="3" customFormat="1" ht="11.25" customHeight="1" x14ac:dyDescent="0.15"/>
    <row r="11" spans="1:8" s="3" customFormat="1" ht="21" customHeight="1" x14ac:dyDescent="0.15">
      <c r="A11" s="70" t="s">
        <v>40</v>
      </c>
      <c r="B11" s="70"/>
      <c r="C11" s="70"/>
      <c r="D11" s="70"/>
      <c r="E11" s="70"/>
      <c r="F11" s="70"/>
      <c r="G11" s="70"/>
    </row>
    <row r="12" spans="1:8" s="2" customFormat="1" ht="9" customHeight="1" x14ac:dyDescent="0.2"/>
    <row r="13" spans="1:8" s="5" customFormat="1" ht="12" customHeight="1" x14ac:dyDescent="0.2">
      <c r="A13" s="65" t="s">
        <v>21</v>
      </c>
      <c r="B13" s="65"/>
      <c r="C13" s="65"/>
      <c r="D13" s="65"/>
      <c r="E13" s="65"/>
      <c r="F13" s="65"/>
      <c r="G13" s="65"/>
    </row>
    <row r="14" spans="1:8" s="3" customFormat="1" ht="9" x14ac:dyDescent="0.15"/>
    <row r="15" spans="1:8" s="3" customFormat="1" ht="9" x14ac:dyDescent="0.15">
      <c r="A15" s="71" t="s">
        <v>0</v>
      </c>
      <c r="B15" s="71"/>
      <c r="C15" s="90"/>
      <c r="D15" s="90"/>
      <c r="E15" s="90"/>
      <c r="F15" s="90"/>
      <c r="G15" s="90"/>
    </row>
    <row r="16" spans="1:8" s="5" customFormat="1" ht="10.5" customHeight="1" x14ac:dyDescent="0.2">
      <c r="A16" s="72"/>
      <c r="B16" s="72"/>
      <c r="C16" s="76"/>
      <c r="D16" s="76"/>
      <c r="E16" s="76"/>
      <c r="F16" s="76"/>
      <c r="G16" s="76"/>
    </row>
    <row r="17" spans="1:7" s="3" customFormat="1" ht="9" x14ac:dyDescent="0.15"/>
    <row r="18" spans="1:7" s="3" customFormat="1" ht="9" x14ac:dyDescent="0.15">
      <c r="A18" s="71" t="s">
        <v>3</v>
      </c>
      <c r="B18" s="71"/>
      <c r="C18" s="91"/>
      <c r="D18" s="90"/>
      <c r="E18" s="90"/>
      <c r="F18" s="90"/>
      <c r="G18" s="90"/>
    </row>
    <row r="19" spans="1:7" s="5" customFormat="1" ht="12" x14ac:dyDescent="0.2">
      <c r="A19" s="72"/>
      <c r="B19" s="72"/>
      <c r="C19" s="76"/>
      <c r="D19" s="76"/>
      <c r="E19" s="76"/>
      <c r="F19" s="76"/>
      <c r="G19" s="76"/>
    </row>
    <row r="20" spans="1:7" s="2" customFormat="1" ht="13.5" customHeight="1" x14ac:dyDescent="0.2"/>
    <row r="21" spans="1:7" s="3" customFormat="1" ht="9" x14ac:dyDescent="0.15">
      <c r="A21" s="10"/>
      <c r="B21" s="11"/>
      <c r="C21" s="11"/>
      <c r="D21" s="11"/>
      <c r="E21" s="11"/>
      <c r="F21" s="11"/>
      <c r="G21" s="12"/>
    </row>
    <row r="22" spans="1:7" s="5" customFormat="1" ht="12" x14ac:dyDescent="0.2">
      <c r="A22" s="77" t="s">
        <v>1</v>
      </c>
      <c r="B22" s="78"/>
      <c r="C22" s="78"/>
      <c r="D22" s="78"/>
      <c r="E22" s="78"/>
      <c r="F22" s="78"/>
      <c r="G22" s="79"/>
    </row>
    <row r="23" spans="1:7" s="3" customFormat="1" ht="9" x14ac:dyDescent="0.15">
      <c r="A23" s="80" t="s">
        <v>22</v>
      </c>
      <c r="B23" s="81"/>
      <c r="C23" s="81"/>
      <c r="D23" s="81"/>
      <c r="E23" s="81"/>
      <c r="F23" s="81"/>
      <c r="G23" s="82"/>
    </row>
    <row r="24" spans="1:7" s="3" customFormat="1" ht="9" x14ac:dyDescent="0.15">
      <c r="A24" s="13"/>
      <c r="B24" s="14"/>
      <c r="C24" s="14"/>
      <c r="D24" s="14"/>
      <c r="E24" s="14"/>
      <c r="F24" s="14"/>
      <c r="G24" s="15"/>
    </row>
    <row r="25" spans="1:7" s="2" customFormat="1" ht="10.5" customHeight="1" x14ac:dyDescent="0.2"/>
    <row r="26" spans="1:7" s="5" customFormat="1" ht="12" x14ac:dyDescent="0.2">
      <c r="A26" s="83" t="s">
        <v>2</v>
      </c>
      <c r="B26" s="78"/>
      <c r="C26" s="78"/>
      <c r="D26" s="78"/>
      <c r="E26" s="78"/>
      <c r="F26" s="78"/>
      <c r="G26" s="78"/>
    </row>
    <row r="27" spans="1:7" s="3" customFormat="1" ht="9" x14ac:dyDescent="0.15"/>
    <row r="28" spans="1:7" s="3" customFormat="1" ht="30" customHeight="1" x14ac:dyDescent="0.15">
      <c r="A28" s="84" t="s">
        <v>9</v>
      </c>
      <c r="B28" s="85"/>
      <c r="C28" s="85"/>
      <c r="D28" s="85"/>
      <c r="E28" s="85"/>
      <c r="F28" s="85"/>
      <c r="G28" s="85"/>
    </row>
    <row r="29" spans="1:7" s="3" customFormat="1" ht="9" x14ac:dyDescent="0.15"/>
    <row r="30" spans="1:7" s="3" customFormat="1" ht="169.5" customHeight="1" x14ac:dyDescent="0.15">
      <c r="A30" s="86"/>
      <c r="B30" s="87"/>
      <c r="C30" s="87"/>
      <c r="D30" s="87"/>
      <c r="E30" s="87"/>
      <c r="F30" s="87"/>
      <c r="G30" s="88"/>
    </row>
    <row r="31" spans="1:7" s="3" customFormat="1" ht="9" x14ac:dyDescent="0.15"/>
    <row r="32" spans="1:7" s="3" customFormat="1" ht="9" x14ac:dyDescent="0.15">
      <c r="A32" s="89" t="s">
        <v>4</v>
      </c>
      <c r="B32" s="89"/>
      <c r="C32" s="89"/>
      <c r="E32" s="89" t="s">
        <v>23</v>
      </c>
      <c r="F32" s="89"/>
      <c r="G32" s="89"/>
    </row>
    <row r="33" spans="1:7" s="3" customFormat="1" ht="9" x14ac:dyDescent="0.15">
      <c r="A33" s="89"/>
      <c r="B33" s="89"/>
      <c r="C33" s="89"/>
      <c r="E33" s="89"/>
      <c r="F33" s="89"/>
      <c r="G33" s="89"/>
    </row>
    <row r="34" spans="1:7" s="3" customFormat="1" ht="33.75" customHeight="1" x14ac:dyDescent="0.2">
      <c r="A34" s="75"/>
      <c r="B34" s="76"/>
      <c r="C34" s="76"/>
      <c r="E34" s="76"/>
      <c r="F34" s="76"/>
      <c r="G34" s="76"/>
    </row>
    <row r="35" spans="1:7" s="3" customFormat="1" ht="33.75" customHeight="1" x14ac:dyDescent="0.2">
      <c r="E35" s="76"/>
      <c r="F35" s="76"/>
      <c r="G35" s="76"/>
    </row>
    <row r="36" spans="1:7" s="3" customFormat="1" ht="6" customHeight="1" x14ac:dyDescent="0.2">
      <c r="E36" s="18"/>
      <c r="F36" s="18"/>
      <c r="G36" s="18"/>
    </row>
    <row r="37" spans="1:7" s="3" customFormat="1" ht="9" x14ac:dyDescent="0.15">
      <c r="A37" s="73" t="s">
        <v>17</v>
      </c>
      <c r="B37" s="74"/>
      <c r="C37" s="74"/>
      <c r="D37" s="74"/>
      <c r="E37" s="74"/>
      <c r="F37" s="74"/>
      <c r="G37" s="74"/>
    </row>
    <row r="38" spans="1:7" s="3" customFormat="1" ht="9" x14ac:dyDescent="0.15">
      <c r="A38" s="74"/>
      <c r="B38" s="74"/>
      <c r="C38" s="74"/>
      <c r="D38" s="74"/>
      <c r="E38" s="74"/>
      <c r="F38" s="74"/>
      <c r="G38" s="74"/>
    </row>
    <row r="39" spans="1:7" s="3" customFormat="1" ht="12.75" customHeight="1" x14ac:dyDescent="0.15">
      <c r="A39" s="74"/>
      <c r="B39" s="74"/>
      <c r="C39" s="74"/>
      <c r="D39" s="74"/>
      <c r="E39" s="74"/>
      <c r="F39" s="74"/>
      <c r="G39" s="74"/>
    </row>
    <row r="40" spans="1:7" s="3" customFormat="1" ht="9" hidden="1" x14ac:dyDescent="0.15">
      <c r="A40" s="74"/>
      <c r="B40" s="74"/>
      <c r="C40" s="74"/>
      <c r="D40" s="74"/>
      <c r="E40" s="74"/>
      <c r="F40" s="74"/>
      <c r="G40" s="74"/>
    </row>
    <row r="41" spans="1:7" s="3" customFormat="1" ht="12.75" customHeight="1" x14ac:dyDescent="0.15">
      <c r="A41" s="63" t="s">
        <v>8</v>
      </c>
      <c r="B41" s="64"/>
      <c r="C41" s="64"/>
      <c r="D41" s="64"/>
      <c r="E41" s="64"/>
      <c r="F41" s="64"/>
      <c r="G41" s="64"/>
    </row>
    <row r="42" spans="1:7" s="3" customFormat="1" ht="120.75" customHeight="1" x14ac:dyDescent="0.15"/>
  </sheetData>
  <sheetProtection password="CF73" sheet="1"/>
  <mergeCells count="29">
    <mergeCell ref="G1:G2"/>
    <mergeCell ref="G3:G4"/>
    <mergeCell ref="B5:D5"/>
    <mergeCell ref="F1:F2"/>
    <mergeCell ref="B2:E2"/>
    <mergeCell ref="B3:E3"/>
    <mergeCell ref="F3:F4"/>
    <mergeCell ref="B1:E1"/>
    <mergeCell ref="E32:G33"/>
    <mergeCell ref="A32:C33"/>
    <mergeCell ref="E34:G34"/>
    <mergeCell ref="C15:G16"/>
    <mergeCell ref="C18:G19"/>
    <mergeCell ref="B6:E6"/>
    <mergeCell ref="A41:G41"/>
    <mergeCell ref="A13:G13"/>
    <mergeCell ref="B8:F8"/>
    <mergeCell ref="A9:G9"/>
    <mergeCell ref="A11:G11"/>
    <mergeCell ref="A15:B16"/>
    <mergeCell ref="A18:B19"/>
    <mergeCell ref="A37:G40"/>
    <mergeCell ref="A34:C34"/>
    <mergeCell ref="E35:G35"/>
    <mergeCell ref="A22:G22"/>
    <mergeCell ref="A23:G23"/>
    <mergeCell ref="A26:G26"/>
    <mergeCell ref="A28:G28"/>
    <mergeCell ref="A30:G30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1"/>
  <sheetViews>
    <sheetView showZeros="0" tabSelected="1" topLeftCell="A11" zoomScaleNormal="100" workbookViewId="0">
      <selection activeCell="K32" sqref="K32"/>
    </sheetView>
  </sheetViews>
  <sheetFormatPr baseColWidth="10" defaultRowHeight="12.75" x14ac:dyDescent="0.2"/>
  <cols>
    <col min="1" max="1" width="3.28515625" style="1" customWidth="1"/>
    <col min="2" max="3" width="12.7109375" customWidth="1"/>
    <col min="4" max="4" width="13.7109375" customWidth="1"/>
    <col min="5" max="5" width="6.28515625" customWidth="1"/>
    <col min="6" max="6" width="7.7109375" customWidth="1"/>
    <col min="7" max="7" width="6.7109375" customWidth="1"/>
    <col min="8" max="8" width="7.140625" customWidth="1"/>
    <col min="9" max="9" width="11.28515625" customWidth="1"/>
    <col min="10" max="10" width="12.85546875" customWidth="1"/>
    <col min="11" max="11" width="10.85546875" customWidth="1"/>
    <col min="12" max="13" width="11.5703125" style="30" customWidth="1"/>
    <col min="14" max="15" width="11.5703125" style="2" customWidth="1"/>
    <col min="16" max="17" width="11.5703125" style="30" customWidth="1"/>
  </cols>
  <sheetData>
    <row r="1" spans="1:17" s="3" customFormat="1" ht="26.25" customHeight="1" x14ac:dyDescent="0.2">
      <c r="A1" s="97">
        <f>Vorderseite!A6</f>
        <v>17012</v>
      </c>
      <c r="B1" s="97"/>
      <c r="C1" s="97"/>
      <c r="D1" s="97"/>
      <c r="F1" s="3" t="s">
        <v>10</v>
      </c>
      <c r="G1"/>
      <c r="H1"/>
      <c r="I1" s="37" t="str">
        <f>REPT(Vorderseite!C15,1)</f>
        <v/>
      </c>
      <c r="J1" s="37"/>
      <c r="K1" s="37"/>
      <c r="L1" s="28"/>
      <c r="M1" s="28"/>
      <c r="P1" s="28"/>
      <c r="Q1" s="28"/>
    </row>
    <row r="2" spans="1:17" s="3" customFormat="1" ht="12" customHeight="1" x14ac:dyDescent="0.15">
      <c r="L2" s="28"/>
      <c r="M2" s="28"/>
      <c r="P2" s="28"/>
      <c r="Q2" s="28"/>
    </row>
    <row r="3" spans="1:17" s="3" customFormat="1" ht="27" customHeight="1" x14ac:dyDescent="0.15">
      <c r="A3" s="136" t="s">
        <v>54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28"/>
      <c r="M3" s="28"/>
      <c r="P3" s="28"/>
      <c r="Q3" s="28"/>
    </row>
    <row r="4" spans="1:17" s="3" customFormat="1" ht="15" customHeight="1" x14ac:dyDescent="0.15">
      <c r="A4" s="103" t="s">
        <v>5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  <c r="L4" s="28"/>
      <c r="M4" s="28"/>
      <c r="P4" s="28"/>
      <c r="Q4" s="28"/>
    </row>
    <row r="5" spans="1:17" s="3" customFormat="1" ht="27" customHeight="1" thickBot="1" x14ac:dyDescent="0.2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2"/>
      <c r="L5" s="27">
        <v>1</v>
      </c>
      <c r="M5" s="28"/>
      <c r="P5" s="28"/>
      <c r="Q5" s="28"/>
    </row>
    <row r="6" spans="1:17" s="3" customFormat="1" ht="27" customHeight="1" thickTop="1" thickBot="1" x14ac:dyDescent="0.2">
      <c r="A6" s="50"/>
      <c r="B6" s="51"/>
      <c r="C6" s="51"/>
      <c r="D6" s="52"/>
      <c r="E6" s="53"/>
      <c r="F6" s="54"/>
      <c r="G6" s="53"/>
      <c r="H6" s="100" t="s">
        <v>51</v>
      </c>
      <c r="I6" s="100"/>
      <c r="J6" s="101"/>
      <c r="K6" s="55"/>
      <c r="L6" s="27">
        <v>1.5</v>
      </c>
      <c r="M6" s="28"/>
      <c r="P6" s="28"/>
      <c r="Q6" s="28"/>
    </row>
    <row r="7" spans="1:17" s="3" customFormat="1" ht="12" customHeight="1" thickTop="1" x14ac:dyDescent="0.15">
      <c r="L7" s="27">
        <v>2</v>
      </c>
      <c r="M7" s="28"/>
      <c r="P7" s="28"/>
      <c r="Q7" s="28"/>
    </row>
    <row r="8" spans="1:17" s="3" customFormat="1" ht="27" customHeight="1" x14ac:dyDescent="0.15">
      <c r="A8" s="109" t="s">
        <v>55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27">
        <v>2.5</v>
      </c>
      <c r="M8" s="28"/>
      <c r="P8" s="28"/>
      <c r="Q8" s="28"/>
    </row>
    <row r="9" spans="1:17" s="3" customFormat="1" ht="15" customHeight="1" x14ac:dyDescent="0.15">
      <c r="A9" s="103" t="s">
        <v>5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  <c r="L9" s="27">
        <v>3</v>
      </c>
      <c r="M9" s="28"/>
      <c r="P9" s="28"/>
      <c r="Q9" s="28"/>
    </row>
    <row r="10" spans="1:17" s="3" customFormat="1" ht="27" customHeight="1" thickBot="1" x14ac:dyDescent="0.2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2"/>
      <c r="L10" s="27">
        <v>3.5</v>
      </c>
      <c r="M10" s="28"/>
      <c r="P10" s="28"/>
      <c r="Q10" s="28"/>
    </row>
    <row r="11" spans="1:17" s="3" customFormat="1" ht="27" customHeight="1" thickTop="1" thickBot="1" x14ac:dyDescent="0.2">
      <c r="A11" s="11"/>
      <c r="B11" s="51"/>
      <c r="C11" s="51"/>
      <c r="D11" s="52"/>
      <c r="E11" s="98"/>
      <c r="F11" s="99"/>
      <c r="G11" s="100" t="s">
        <v>52</v>
      </c>
      <c r="H11" s="100"/>
      <c r="I11" s="100"/>
      <c r="J11" s="101"/>
      <c r="K11" s="55"/>
      <c r="L11" s="27">
        <v>4</v>
      </c>
      <c r="M11" s="28"/>
      <c r="P11" s="28"/>
      <c r="Q11" s="28"/>
    </row>
    <row r="12" spans="1:17" s="3" customFormat="1" ht="12" customHeight="1" thickTop="1" x14ac:dyDescent="0.15">
      <c r="A12" s="59"/>
      <c r="B12" s="32"/>
      <c r="C12" s="33"/>
      <c r="D12" s="33"/>
      <c r="E12" s="33"/>
      <c r="F12" s="33"/>
      <c r="G12" s="19"/>
      <c r="H12" s="19"/>
      <c r="I12" s="31"/>
      <c r="J12" s="8"/>
      <c r="K12" s="34"/>
      <c r="L12" s="27">
        <v>4.5</v>
      </c>
      <c r="M12" s="28"/>
      <c r="P12" s="28"/>
      <c r="Q12" s="28"/>
    </row>
    <row r="13" spans="1:17" s="3" customFormat="1" ht="27" customHeight="1" x14ac:dyDescent="0.15">
      <c r="A13" s="109" t="s">
        <v>56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27">
        <v>5</v>
      </c>
      <c r="M13" s="28"/>
      <c r="P13" s="28"/>
      <c r="Q13" s="28"/>
    </row>
    <row r="14" spans="1:17" s="3" customFormat="1" ht="15" customHeight="1" x14ac:dyDescent="0.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L14" s="27">
        <v>5.5</v>
      </c>
      <c r="M14" s="28"/>
      <c r="P14" s="28"/>
      <c r="Q14" s="28"/>
    </row>
    <row r="15" spans="1:17" s="3" customFormat="1" ht="27" customHeight="1" thickBot="1" x14ac:dyDescent="0.2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2"/>
      <c r="L15" s="27">
        <v>6</v>
      </c>
      <c r="M15" s="28"/>
      <c r="P15" s="28"/>
      <c r="Q15" s="28"/>
    </row>
    <row r="16" spans="1:17" s="3" customFormat="1" ht="27" customHeight="1" thickTop="1" thickBot="1" x14ac:dyDescent="0.2">
      <c r="A16" s="11"/>
      <c r="B16" s="51"/>
      <c r="C16" s="51"/>
      <c r="D16" s="52"/>
      <c r="E16" s="98"/>
      <c r="F16" s="99"/>
      <c r="G16" s="100" t="s">
        <v>52</v>
      </c>
      <c r="H16" s="100"/>
      <c r="I16" s="100"/>
      <c r="J16" s="101"/>
      <c r="K16" s="55"/>
      <c r="L16" s="28"/>
      <c r="M16" s="28"/>
      <c r="P16" s="28"/>
      <c r="Q16" s="28"/>
    </row>
    <row r="17" spans="1:17" s="3" customFormat="1" ht="12" customHeight="1" thickTop="1" x14ac:dyDescent="0.15">
      <c r="A17" s="6"/>
      <c r="L17" s="28"/>
      <c r="M17" s="28"/>
      <c r="P17" s="28"/>
      <c r="Q17" s="28"/>
    </row>
    <row r="18" spans="1:17" s="3" customFormat="1" ht="27" customHeight="1" x14ac:dyDescent="0.15">
      <c r="A18" s="113" t="s">
        <v>30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28"/>
      <c r="M18" s="28"/>
      <c r="P18" s="28"/>
      <c r="Q18" s="28"/>
    </row>
    <row r="19" spans="1:17" s="3" customFormat="1" ht="27" customHeight="1" x14ac:dyDescent="0.15">
      <c r="A19" s="114"/>
      <c r="B19" s="114"/>
      <c r="C19" s="114"/>
      <c r="D19" s="115"/>
      <c r="E19" s="36" t="s">
        <v>39</v>
      </c>
      <c r="F19" s="25" t="s">
        <v>25</v>
      </c>
      <c r="G19" s="25" t="s">
        <v>28</v>
      </c>
      <c r="H19" s="103" t="s">
        <v>5</v>
      </c>
      <c r="I19" s="104"/>
      <c r="J19" s="104"/>
      <c r="K19" s="105"/>
      <c r="L19" s="28"/>
      <c r="M19" s="28"/>
      <c r="P19" s="28"/>
      <c r="Q19" s="28"/>
    </row>
    <row r="20" spans="1:17" s="3" customFormat="1" ht="27" customHeight="1" x14ac:dyDescent="0.15">
      <c r="A20" s="20" t="s">
        <v>13</v>
      </c>
      <c r="B20" s="119" t="s">
        <v>46</v>
      </c>
      <c r="C20" s="120"/>
      <c r="D20" s="121"/>
      <c r="E20" s="39"/>
      <c r="F20" s="41">
        <v>3</v>
      </c>
      <c r="G20" s="42">
        <f>SUM(E20*F20)</f>
        <v>0</v>
      </c>
      <c r="H20" s="116"/>
      <c r="I20" s="117"/>
      <c r="J20" s="117"/>
      <c r="K20" s="118"/>
      <c r="L20" s="28"/>
      <c r="M20" s="28"/>
      <c r="P20" s="28"/>
      <c r="Q20" s="28"/>
    </row>
    <row r="21" spans="1:17" s="3" customFormat="1" ht="27" customHeight="1" thickBot="1" x14ac:dyDescent="0.2">
      <c r="A21" s="20" t="s">
        <v>14</v>
      </c>
      <c r="B21" s="119" t="s">
        <v>47</v>
      </c>
      <c r="C21" s="120"/>
      <c r="D21" s="121"/>
      <c r="E21" s="43"/>
      <c r="F21" s="41">
        <v>1</v>
      </c>
      <c r="G21" s="42">
        <f>SUM(E21*F21)</f>
        <v>0</v>
      </c>
      <c r="H21" s="122"/>
      <c r="I21" s="123"/>
      <c r="J21" s="123"/>
      <c r="K21" s="124"/>
      <c r="L21" s="28"/>
      <c r="M21" s="28"/>
      <c r="P21" s="28"/>
      <c r="Q21" s="28"/>
    </row>
    <row r="22" spans="1:17" s="3" customFormat="1" ht="27" customHeight="1" thickTop="1" thickBot="1" x14ac:dyDescent="0.2">
      <c r="A22" s="56"/>
      <c r="B22" s="7"/>
      <c r="C22" s="7"/>
      <c r="D22" s="21"/>
      <c r="E22" s="23"/>
      <c r="F22" s="21" t="s">
        <v>12</v>
      </c>
      <c r="G22" s="42">
        <f>SUM(G20:G21)</f>
        <v>0</v>
      </c>
      <c r="H22" s="127" t="s">
        <v>48</v>
      </c>
      <c r="I22" s="128"/>
      <c r="J22" s="129"/>
      <c r="K22" s="40">
        <f>ROUND(G22/4,1)</f>
        <v>0</v>
      </c>
      <c r="L22" s="28"/>
      <c r="M22" s="28"/>
      <c r="P22" s="28"/>
      <c r="Q22" s="28"/>
    </row>
    <row r="23" spans="1:17" s="3" customFormat="1" ht="12" customHeight="1" thickTop="1" x14ac:dyDescent="0.15">
      <c r="A23" s="57"/>
      <c r="B23" s="7"/>
      <c r="C23" s="7"/>
      <c r="D23" s="21"/>
      <c r="E23" s="23"/>
      <c r="F23" s="21"/>
      <c r="G23" s="53"/>
      <c r="H23" s="49"/>
      <c r="I23" s="49"/>
      <c r="J23" s="49"/>
      <c r="K23" s="58"/>
      <c r="L23" s="28"/>
      <c r="M23" s="28"/>
      <c r="P23" s="28"/>
      <c r="Q23" s="28"/>
    </row>
    <row r="24" spans="1:17" s="3" customFormat="1" ht="27" customHeight="1" x14ac:dyDescent="0.15">
      <c r="A24" s="130" t="s">
        <v>42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28"/>
      <c r="M24" s="28"/>
      <c r="P24" s="28"/>
      <c r="Q24" s="28"/>
    </row>
    <row r="25" spans="1:17" s="3" customFormat="1" ht="27" customHeight="1" x14ac:dyDescent="0.15">
      <c r="A25" s="131" t="s">
        <v>31</v>
      </c>
      <c r="B25" s="132"/>
      <c r="C25" s="132"/>
      <c r="D25" s="133"/>
      <c r="E25" s="25" t="s">
        <v>27</v>
      </c>
      <c r="F25" s="25" t="s">
        <v>49</v>
      </c>
      <c r="G25" s="25" t="s">
        <v>28</v>
      </c>
      <c r="H25" s="103" t="s">
        <v>5</v>
      </c>
      <c r="I25" s="104"/>
      <c r="J25" s="104"/>
      <c r="K25" s="105"/>
      <c r="L25" s="28"/>
      <c r="M25" s="28"/>
      <c r="P25" s="28"/>
      <c r="Q25" s="28"/>
    </row>
    <row r="26" spans="1:17" s="3" customFormat="1" ht="27" customHeight="1" x14ac:dyDescent="0.15">
      <c r="A26" s="20" t="s">
        <v>13</v>
      </c>
      <c r="B26" s="102" t="s">
        <v>32</v>
      </c>
      <c r="C26" s="102"/>
      <c r="D26" s="102"/>
      <c r="E26" s="45">
        <f>K6</f>
        <v>0</v>
      </c>
      <c r="F26" s="47">
        <v>0.3</v>
      </c>
      <c r="G26" s="48">
        <f>(E26*F26)*100</f>
        <v>0</v>
      </c>
      <c r="H26" s="106"/>
      <c r="I26" s="107"/>
      <c r="J26" s="107"/>
      <c r="K26" s="108"/>
      <c r="L26" s="28"/>
      <c r="M26" s="28"/>
      <c r="P26" s="28"/>
      <c r="Q26" s="28"/>
    </row>
    <row r="27" spans="1:17" s="3" customFormat="1" ht="27" customHeight="1" x14ac:dyDescent="0.15">
      <c r="A27" s="20" t="s">
        <v>14</v>
      </c>
      <c r="B27" s="119" t="s">
        <v>37</v>
      </c>
      <c r="C27" s="120"/>
      <c r="D27" s="121"/>
      <c r="E27" s="46">
        <f>K11</f>
        <v>0</v>
      </c>
      <c r="F27" s="47">
        <v>0.15</v>
      </c>
      <c r="G27" s="48">
        <f>(E27*F27)*100</f>
        <v>0</v>
      </c>
      <c r="H27" s="106"/>
      <c r="I27" s="107"/>
      <c r="J27" s="107"/>
      <c r="K27" s="108"/>
      <c r="L27" s="28"/>
      <c r="M27" s="28"/>
      <c r="P27" s="28"/>
      <c r="Q27" s="28"/>
    </row>
    <row r="28" spans="1:17" s="3" customFormat="1" ht="27" customHeight="1" x14ac:dyDescent="0.15">
      <c r="A28" s="20" t="s">
        <v>15</v>
      </c>
      <c r="B28" s="119" t="s">
        <v>38</v>
      </c>
      <c r="C28" s="120"/>
      <c r="D28" s="120"/>
      <c r="E28" s="46">
        <f>K16</f>
        <v>0</v>
      </c>
      <c r="F28" s="47">
        <v>0.15</v>
      </c>
      <c r="G28" s="48">
        <f>(E28*F28)*100</f>
        <v>0</v>
      </c>
      <c r="H28" s="106"/>
      <c r="I28" s="107"/>
      <c r="J28" s="107"/>
      <c r="K28" s="108"/>
      <c r="L28" s="28"/>
      <c r="M28" s="28"/>
      <c r="P28" s="28"/>
      <c r="Q28" s="28"/>
    </row>
    <row r="29" spans="1:17" s="3" customFormat="1" ht="27" customHeight="1" x14ac:dyDescent="0.15">
      <c r="A29" s="20" t="s">
        <v>16</v>
      </c>
      <c r="B29" s="119" t="s">
        <v>44</v>
      </c>
      <c r="C29" s="120"/>
      <c r="D29" s="120"/>
      <c r="E29" s="39"/>
      <c r="F29" s="47">
        <v>0.2</v>
      </c>
      <c r="G29" s="48">
        <f>(E29*F29)*100</f>
        <v>0</v>
      </c>
      <c r="H29" s="106"/>
      <c r="I29" s="107"/>
      <c r="J29" s="107"/>
      <c r="K29" s="108"/>
      <c r="L29" s="28"/>
      <c r="M29" s="28"/>
      <c r="P29" s="28"/>
      <c r="Q29" s="28"/>
    </row>
    <row r="30" spans="1:17" s="3" customFormat="1" ht="27" customHeight="1" thickBot="1" x14ac:dyDescent="0.2">
      <c r="A30" s="20" t="s">
        <v>43</v>
      </c>
      <c r="B30" s="102" t="s">
        <v>29</v>
      </c>
      <c r="C30" s="102"/>
      <c r="D30" s="102"/>
      <c r="E30" s="42">
        <f>K22</f>
        <v>0</v>
      </c>
      <c r="F30" s="47">
        <v>0.2</v>
      </c>
      <c r="G30" s="48">
        <f>(E30*F30)*100</f>
        <v>0</v>
      </c>
      <c r="H30" s="137"/>
      <c r="I30" s="138"/>
      <c r="J30" s="138"/>
      <c r="K30" s="139"/>
      <c r="L30" s="28"/>
      <c r="M30" s="28"/>
      <c r="P30" s="28"/>
      <c r="Q30" s="28"/>
    </row>
    <row r="31" spans="1:17" s="3" customFormat="1" ht="27" customHeight="1" thickTop="1" thickBot="1" x14ac:dyDescent="0.2">
      <c r="A31" s="6"/>
      <c r="B31" s="7"/>
      <c r="C31" s="7"/>
      <c r="D31" s="21"/>
      <c r="E31" s="23"/>
      <c r="F31" s="21" t="s">
        <v>12</v>
      </c>
      <c r="G31" s="42">
        <f>SUM(G26:G30)</f>
        <v>0</v>
      </c>
      <c r="H31" s="38"/>
      <c r="I31" s="125" t="s">
        <v>41</v>
      </c>
      <c r="J31" s="126"/>
      <c r="K31" s="44">
        <f>ROUND(G31/100,1)</f>
        <v>0</v>
      </c>
      <c r="L31" s="28"/>
      <c r="M31" s="28"/>
      <c r="P31" s="28"/>
      <c r="Q31" s="28"/>
    </row>
    <row r="32" spans="1:17" s="3" customFormat="1" ht="12" customHeight="1" thickTop="1" x14ac:dyDescent="0.15">
      <c r="A32" s="4"/>
      <c r="L32" s="28"/>
      <c r="M32" s="28"/>
      <c r="P32" s="28"/>
      <c r="Q32" s="28"/>
    </row>
    <row r="33" spans="1:17" s="3" customFormat="1" ht="10.5" customHeight="1" x14ac:dyDescent="0.15">
      <c r="A33" s="4" t="s">
        <v>45</v>
      </c>
      <c r="L33" s="28"/>
      <c r="M33" s="28"/>
      <c r="P33" s="28"/>
      <c r="Q33" s="28"/>
    </row>
    <row r="34" spans="1:17" s="5" customFormat="1" ht="10.5" customHeight="1" x14ac:dyDescent="0.2">
      <c r="A34" s="24" t="s">
        <v>26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9"/>
      <c r="M34" s="29"/>
      <c r="P34" s="29"/>
      <c r="Q34" s="29"/>
    </row>
    <row r="35" spans="1:17" s="3" customFormat="1" ht="12" customHeight="1" x14ac:dyDescent="0.15">
      <c r="A35" s="4"/>
      <c r="L35" s="28"/>
      <c r="M35" s="28"/>
      <c r="P35" s="28"/>
      <c r="Q35" s="28"/>
    </row>
    <row r="36" spans="1:17" s="3" customFormat="1" ht="28.5" customHeight="1" x14ac:dyDescent="0.15">
      <c r="A36" s="84" t="s">
        <v>50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28"/>
      <c r="M36" s="28"/>
      <c r="P36" s="28"/>
      <c r="Q36" s="28"/>
    </row>
    <row r="37" spans="1:17" s="3" customFormat="1" ht="18.75" customHeight="1" x14ac:dyDescent="0.15">
      <c r="A37" s="4"/>
      <c r="L37" s="28"/>
      <c r="M37" s="28"/>
      <c r="P37" s="28"/>
      <c r="Q37" s="28"/>
    </row>
    <row r="38" spans="1:17" s="3" customFormat="1" ht="14.25" customHeight="1" x14ac:dyDescent="0.15">
      <c r="A38" s="109" t="s">
        <v>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28"/>
      <c r="M38" s="28"/>
      <c r="P38" s="28"/>
      <c r="Q38" s="28"/>
    </row>
    <row r="39" spans="1:17" s="3" customFormat="1" ht="11.25" customHeight="1" x14ac:dyDescent="0.15">
      <c r="A39" s="4"/>
      <c r="L39" s="28"/>
      <c r="M39" s="28"/>
      <c r="P39" s="28"/>
      <c r="Q39" s="28"/>
    </row>
    <row r="40" spans="1:17" s="3" customFormat="1" ht="9" customHeight="1" x14ac:dyDescent="0.15">
      <c r="A40" s="114" t="s">
        <v>24</v>
      </c>
      <c r="B40" s="114"/>
      <c r="C40" s="114"/>
      <c r="D40" s="114"/>
      <c r="E40" s="6"/>
      <c r="F40" s="6"/>
      <c r="I40" s="114" t="s">
        <v>6</v>
      </c>
      <c r="J40" s="114"/>
      <c r="K40" s="114"/>
      <c r="L40" s="28"/>
      <c r="M40" s="28"/>
      <c r="P40" s="28"/>
      <c r="Q40" s="28"/>
    </row>
    <row r="41" spans="1:17" s="3" customFormat="1" ht="9.75" customHeight="1" x14ac:dyDescent="0.15">
      <c r="A41" s="114"/>
      <c r="B41" s="114"/>
      <c r="C41" s="114"/>
      <c r="D41" s="114"/>
      <c r="E41" s="6"/>
      <c r="F41" s="6"/>
      <c r="I41" s="114"/>
      <c r="J41" s="114"/>
      <c r="K41" s="114"/>
      <c r="L41" s="28"/>
      <c r="M41" s="28"/>
      <c r="P41" s="28"/>
      <c r="Q41" s="28"/>
    </row>
    <row r="42" spans="1:17" s="3" customFormat="1" ht="45" customHeight="1" x14ac:dyDescent="0.2">
      <c r="A42" s="134"/>
      <c r="B42" s="134"/>
      <c r="C42" s="134"/>
      <c r="D42" s="134"/>
      <c r="E42" s="22"/>
      <c r="F42" s="22"/>
      <c r="I42" s="135"/>
      <c r="J42" s="135"/>
      <c r="K42" s="135"/>
      <c r="L42" s="28"/>
      <c r="M42" s="28"/>
      <c r="P42" s="28"/>
      <c r="Q42" s="28"/>
    </row>
    <row r="43" spans="1:17" s="3" customFormat="1" ht="9" x14ac:dyDescent="0.15">
      <c r="A43" s="4"/>
      <c r="L43" s="28"/>
      <c r="M43" s="28"/>
      <c r="P43" s="28"/>
      <c r="Q43" s="28"/>
    </row>
    <row r="44" spans="1:17" s="3" customFormat="1" ht="9" x14ac:dyDescent="0.15">
      <c r="A44" s="4"/>
      <c r="L44" s="28"/>
      <c r="M44" s="28"/>
      <c r="P44" s="28"/>
      <c r="Q44" s="28"/>
    </row>
    <row r="45" spans="1:17" s="3" customFormat="1" ht="9" x14ac:dyDescent="0.15">
      <c r="A45" s="4"/>
      <c r="L45" s="28"/>
      <c r="M45" s="28"/>
      <c r="P45" s="28"/>
      <c r="Q45" s="28"/>
    </row>
    <row r="46" spans="1:17" s="3" customFormat="1" ht="9" x14ac:dyDescent="0.15">
      <c r="A46" s="4"/>
      <c r="L46" s="28"/>
      <c r="M46" s="28"/>
      <c r="P46" s="28"/>
      <c r="Q46" s="28"/>
    </row>
    <row r="47" spans="1:17" s="3" customFormat="1" ht="9" x14ac:dyDescent="0.15">
      <c r="A47" s="4"/>
      <c r="L47" s="28"/>
      <c r="M47" s="28"/>
      <c r="P47" s="28"/>
      <c r="Q47" s="28"/>
    </row>
    <row r="48" spans="1:17" s="3" customFormat="1" ht="9" x14ac:dyDescent="0.15">
      <c r="A48" s="4"/>
      <c r="L48" s="28"/>
      <c r="M48" s="28"/>
      <c r="P48" s="28"/>
      <c r="Q48" s="28"/>
    </row>
    <row r="49" spans="1:17" s="3" customFormat="1" ht="9" x14ac:dyDescent="0.15">
      <c r="A49" s="4"/>
      <c r="L49" s="28"/>
      <c r="M49" s="28"/>
      <c r="P49" s="28"/>
      <c r="Q49" s="28"/>
    </row>
    <row r="50" spans="1:17" s="3" customFormat="1" ht="9" x14ac:dyDescent="0.15">
      <c r="A50" s="4"/>
      <c r="L50" s="28"/>
      <c r="M50" s="28"/>
      <c r="P50" s="28"/>
      <c r="Q50" s="28"/>
    </row>
    <row r="51" spans="1:17" s="3" customFormat="1" ht="9" x14ac:dyDescent="0.15">
      <c r="A51" s="4"/>
      <c r="L51" s="28"/>
      <c r="M51" s="28"/>
      <c r="P51" s="28"/>
      <c r="Q51" s="28"/>
    </row>
    <row r="52" spans="1:17" s="3" customFormat="1" ht="9" x14ac:dyDescent="0.15">
      <c r="A52" s="4"/>
      <c r="L52" s="28"/>
      <c r="M52" s="28"/>
      <c r="P52" s="28"/>
      <c r="Q52" s="28"/>
    </row>
    <row r="53" spans="1:17" s="3" customFormat="1" ht="9" x14ac:dyDescent="0.15">
      <c r="A53" s="4"/>
      <c r="L53" s="28"/>
      <c r="M53" s="28"/>
      <c r="P53" s="28"/>
      <c r="Q53" s="28"/>
    </row>
    <row r="54" spans="1:17" s="3" customFormat="1" ht="9" x14ac:dyDescent="0.15">
      <c r="A54" s="4"/>
      <c r="L54" s="28"/>
      <c r="M54" s="28"/>
      <c r="P54" s="28"/>
      <c r="Q54" s="28"/>
    </row>
    <row r="55" spans="1:17" s="3" customFormat="1" ht="9" x14ac:dyDescent="0.15">
      <c r="A55" s="4"/>
      <c r="L55" s="28"/>
      <c r="M55" s="28"/>
      <c r="P55" s="28"/>
      <c r="Q55" s="28"/>
    </row>
    <row r="56" spans="1:17" s="3" customFormat="1" ht="9" x14ac:dyDescent="0.15">
      <c r="A56" s="4"/>
      <c r="L56" s="28"/>
      <c r="M56" s="28"/>
      <c r="P56" s="28"/>
      <c r="Q56" s="28"/>
    </row>
    <row r="57" spans="1:17" s="3" customFormat="1" ht="9" x14ac:dyDescent="0.15">
      <c r="A57" s="4"/>
      <c r="L57" s="28"/>
      <c r="M57" s="28"/>
      <c r="P57" s="28"/>
      <c r="Q57" s="28"/>
    </row>
    <row r="58" spans="1:17" s="3" customFormat="1" ht="9" x14ac:dyDescent="0.15">
      <c r="A58" s="4"/>
      <c r="L58" s="28"/>
      <c r="M58" s="28"/>
      <c r="P58" s="28"/>
      <c r="Q58" s="28"/>
    </row>
    <row r="59" spans="1:17" s="3" customFormat="1" ht="9" x14ac:dyDescent="0.15">
      <c r="A59" s="4"/>
      <c r="L59" s="28"/>
      <c r="M59" s="28"/>
      <c r="P59" s="28"/>
      <c r="Q59" s="28"/>
    </row>
    <row r="60" spans="1:17" s="3" customFormat="1" ht="9" x14ac:dyDescent="0.15">
      <c r="L60" s="28"/>
      <c r="M60" s="28"/>
      <c r="P60" s="28"/>
      <c r="Q60" s="28"/>
    </row>
    <row r="61" spans="1:17" s="3" customFormat="1" ht="9" x14ac:dyDescent="0.15">
      <c r="L61" s="28"/>
      <c r="M61" s="28"/>
      <c r="P61" s="28"/>
      <c r="Q61" s="28"/>
    </row>
    <row r="62" spans="1:17" s="3" customFormat="1" ht="9" x14ac:dyDescent="0.15">
      <c r="L62" s="28"/>
      <c r="M62" s="28"/>
      <c r="P62" s="28"/>
      <c r="Q62" s="28"/>
    </row>
    <row r="63" spans="1:17" s="3" customFormat="1" ht="9" x14ac:dyDescent="0.15">
      <c r="L63" s="28"/>
      <c r="M63" s="28"/>
      <c r="P63" s="28"/>
      <c r="Q63" s="28"/>
    </row>
    <row r="64" spans="1:17" s="3" customFormat="1" ht="9" x14ac:dyDescent="0.15">
      <c r="L64" s="28"/>
      <c r="M64" s="28"/>
      <c r="P64" s="28"/>
      <c r="Q64" s="28"/>
    </row>
    <row r="65" spans="12:17" s="3" customFormat="1" ht="9" x14ac:dyDescent="0.15">
      <c r="L65" s="28"/>
      <c r="M65" s="28"/>
      <c r="P65" s="28"/>
      <c r="Q65" s="28"/>
    </row>
    <row r="66" spans="12:17" s="3" customFormat="1" ht="9" x14ac:dyDescent="0.15">
      <c r="L66" s="28"/>
      <c r="M66" s="28"/>
      <c r="P66" s="28"/>
      <c r="Q66" s="28"/>
    </row>
    <row r="67" spans="12:17" s="3" customFormat="1" ht="9" x14ac:dyDescent="0.15">
      <c r="L67" s="28"/>
      <c r="M67" s="28"/>
      <c r="P67" s="28"/>
      <c r="Q67" s="28"/>
    </row>
    <row r="68" spans="12:17" s="3" customFormat="1" ht="9" x14ac:dyDescent="0.15">
      <c r="L68" s="28"/>
      <c r="M68" s="28"/>
      <c r="P68" s="28"/>
      <c r="Q68" s="28"/>
    </row>
    <row r="69" spans="12:17" s="3" customFormat="1" ht="9" x14ac:dyDescent="0.15">
      <c r="L69" s="28"/>
      <c r="M69" s="28"/>
      <c r="P69" s="28"/>
      <c r="Q69" s="28"/>
    </row>
    <row r="70" spans="12:17" s="3" customFormat="1" ht="9" x14ac:dyDescent="0.15">
      <c r="L70" s="28"/>
      <c r="M70" s="28"/>
      <c r="P70" s="28"/>
      <c r="Q70" s="28"/>
    </row>
    <row r="71" spans="12:17" s="3" customFormat="1" ht="9" x14ac:dyDescent="0.15">
      <c r="L71" s="28"/>
      <c r="M71" s="28"/>
      <c r="P71" s="28"/>
      <c r="Q71" s="28"/>
    </row>
    <row r="72" spans="12:17" s="3" customFormat="1" ht="9" x14ac:dyDescent="0.15">
      <c r="L72" s="28"/>
      <c r="M72" s="28"/>
      <c r="P72" s="28"/>
      <c r="Q72" s="28"/>
    </row>
    <row r="73" spans="12:17" s="3" customFormat="1" ht="9" x14ac:dyDescent="0.15">
      <c r="L73" s="28"/>
      <c r="M73" s="28"/>
      <c r="P73" s="28"/>
      <c r="Q73" s="28"/>
    </row>
    <row r="74" spans="12:17" s="3" customFormat="1" ht="9" x14ac:dyDescent="0.15">
      <c r="L74" s="28"/>
      <c r="M74" s="28"/>
      <c r="P74" s="28"/>
      <c r="Q74" s="28"/>
    </row>
    <row r="75" spans="12:17" s="3" customFormat="1" ht="9" x14ac:dyDescent="0.15">
      <c r="L75" s="28"/>
      <c r="M75" s="28"/>
      <c r="P75" s="28"/>
      <c r="Q75" s="28"/>
    </row>
    <row r="76" spans="12:17" s="3" customFormat="1" ht="9" x14ac:dyDescent="0.15">
      <c r="L76" s="28"/>
      <c r="M76" s="28"/>
      <c r="P76" s="28"/>
      <c r="Q76" s="28"/>
    </row>
    <row r="77" spans="12:17" s="3" customFormat="1" ht="9" x14ac:dyDescent="0.15">
      <c r="L77" s="28"/>
      <c r="M77" s="28"/>
      <c r="P77" s="28"/>
      <c r="Q77" s="28"/>
    </row>
    <row r="78" spans="12:17" s="3" customFormat="1" ht="9" x14ac:dyDescent="0.15">
      <c r="L78" s="28"/>
      <c r="M78" s="28"/>
      <c r="P78" s="28"/>
      <c r="Q78" s="28"/>
    </row>
    <row r="79" spans="12:17" s="3" customFormat="1" ht="9" x14ac:dyDescent="0.15">
      <c r="L79" s="28"/>
      <c r="M79" s="28"/>
      <c r="P79" s="28"/>
      <c r="Q79" s="28"/>
    </row>
    <row r="80" spans="12:17" s="3" customFormat="1" ht="9" x14ac:dyDescent="0.15">
      <c r="L80" s="28"/>
      <c r="M80" s="28"/>
      <c r="P80" s="28"/>
      <c r="Q80" s="28"/>
    </row>
    <row r="81" spans="12:17" s="3" customFormat="1" ht="9" x14ac:dyDescent="0.15">
      <c r="L81" s="28"/>
      <c r="M81" s="28"/>
      <c r="P81" s="28"/>
      <c r="Q81" s="28"/>
    </row>
    <row r="82" spans="12:17" s="3" customFormat="1" ht="9" x14ac:dyDescent="0.15">
      <c r="L82" s="28"/>
      <c r="M82" s="28"/>
      <c r="P82" s="28"/>
      <c r="Q82" s="28"/>
    </row>
    <row r="83" spans="12:17" s="3" customFormat="1" ht="9" x14ac:dyDescent="0.15">
      <c r="L83" s="28"/>
      <c r="M83" s="28"/>
      <c r="P83" s="28"/>
      <c r="Q83" s="28"/>
    </row>
    <row r="84" spans="12:17" s="3" customFormat="1" ht="9" x14ac:dyDescent="0.15">
      <c r="L84" s="28"/>
      <c r="M84" s="28"/>
      <c r="P84" s="28"/>
      <c r="Q84" s="28"/>
    </row>
    <row r="85" spans="12:17" s="3" customFormat="1" ht="9" x14ac:dyDescent="0.15">
      <c r="L85" s="28"/>
      <c r="M85" s="28"/>
      <c r="P85" s="28"/>
      <c r="Q85" s="28"/>
    </row>
    <row r="86" spans="12:17" s="3" customFormat="1" ht="9" x14ac:dyDescent="0.15">
      <c r="L86" s="28"/>
      <c r="M86" s="28"/>
      <c r="P86" s="28"/>
      <c r="Q86" s="28"/>
    </row>
    <row r="87" spans="12:17" s="3" customFormat="1" ht="9" x14ac:dyDescent="0.15">
      <c r="L87" s="28"/>
      <c r="M87" s="28"/>
      <c r="P87" s="28"/>
      <c r="Q87" s="28"/>
    </row>
    <row r="88" spans="12:17" s="3" customFormat="1" ht="9" x14ac:dyDescent="0.15">
      <c r="L88" s="28"/>
      <c r="M88" s="28"/>
      <c r="P88" s="28"/>
      <c r="Q88" s="28"/>
    </row>
    <row r="89" spans="12:17" s="3" customFormat="1" ht="9" x14ac:dyDescent="0.15">
      <c r="L89" s="28"/>
      <c r="M89" s="28"/>
      <c r="P89" s="28"/>
      <c r="Q89" s="28"/>
    </row>
    <row r="90" spans="12:17" s="3" customFormat="1" ht="9" x14ac:dyDescent="0.15">
      <c r="L90" s="28"/>
      <c r="M90" s="28"/>
      <c r="P90" s="28"/>
      <c r="Q90" s="28"/>
    </row>
    <row r="91" spans="12:17" s="3" customFormat="1" ht="9" x14ac:dyDescent="0.15">
      <c r="L91" s="28"/>
      <c r="M91" s="28"/>
      <c r="P91" s="28"/>
      <c r="Q91" s="28"/>
    </row>
    <row r="92" spans="12:17" s="3" customFormat="1" ht="9" x14ac:dyDescent="0.15">
      <c r="L92" s="28"/>
      <c r="M92" s="28"/>
      <c r="P92" s="28"/>
      <c r="Q92" s="28"/>
    </row>
    <row r="93" spans="12:17" s="3" customFormat="1" ht="9" x14ac:dyDescent="0.15">
      <c r="L93" s="28"/>
      <c r="M93" s="28"/>
      <c r="P93" s="28"/>
      <c r="Q93" s="28"/>
    </row>
    <row r="94" spans="12:17" s="3" customFormat="1" ht="9" x14ac:dyDescent="0.15">
      <c r="L94" s="28"/>
      <c r="M94" s="28"/>
      <c r="P94" s="28"/>
      <c r="Q94" s="28"/>
    </row>
    <row r="95" spans="12:17" s="3" customFormat="1" ht="9" x14ac:dyDescent="0.15">
      <c r="L95" s="28"/>
      <c r="M95" s="28"/>
      <c r="P95" s="28"/>
      <c r="Q95" s="28"/>
    </row>
    <row r="96" spans="12:17" s="3" customFormat="1" ht="9" x14ac:dyDescent="0.15">
      <c r="L96" s="28"/>
      <c r="M96" s="28"/>
      <c r="P96" s="28"/>
      <c r="Q96" s="28"/>
    </row>
    <row r="97" spans="12:17" s="3" customFormat="1" ht="9" x14ac:dyDescent="0.15">
      <c r="L97" s="28"/>
      <c r="M97" s="28"/>
      <c r="P97" s="28"/>
      <c r="Q97" s="28"/>
    </row>
    <row r="98" spans="12:17" s="3" customFormat="1" ht="9" x14ac:dyDescent="0.15">
      <c r="L98" s="28"/>
      <c r="M98" s="28"/>
      <c r="P98" s="28"/>
      <c r="Q98" s="28"/>
    </row>
    <row r="99" spans="12:17" s="3" customFormat="1" ht="9" x14ac:dyDescent="0.15">
      <c r="L99" s="28"/>
      <c r="M99" s="28"/>
      <c r="P99" s="28"/>
      <c r="Q99" s="28"/>
    </row>
    <row r="100" spans="12:17" s="3" customFormat="1" ht="9" x14ac:dyDescent="0.15">
      <c r="L100" s="28"/>
      <c r="M100" s="28"/>
      <c r="P100" s="28"/>
      <c r="Q100" s="28"/>
    </row>
    <row r="101" spans="12:17" s="3" customFormat="1" ht="9" x14ac:dyDescent="0.15">
      <c r="L101" s="28"/>
      <c r="M101" s="28"/>
      <c r="P101" s="28"/>
      <c r="Q101" s="28"/>
    </row>
    <row r="102" spans="12:17" s="3" customFormat="1" ht="9" x14ac:dyDescent="0.15">
      <c r="L102" s="28"/>
      <c r="M102" s="28"/>
      <c r="P102" s="28"/>
      <c r="Q102" s="28"/>
    </row>
    <row r="103" spans="12:17" s="3" customFormat="1" ht="9" x14ac:dyDescent="0.15">
      <c r="L103" s="28"/>
      <c r="M103" s="28"/>
      <c r="P103" s="28"/>
      <c r="Q103" s="28"/>
    </row>
    <row r="104" spans="12:17" s="3" customFormat="1" ht="9" x14ac:dyDescent="0.15">
      <c r="L104" s="28"/>
      <c r="M104" s="28"/>
      <c r="P104" s="28"/>
      <c r="Q104" s="28"/>
    </row>
    <row r="105" spans="12:17" s="3" customFormat="1" ht="9" x14ac:dyDescent="0.15">
      <c r="L105" s="28"/>
      <c r="M105" s="28"/>
      <c r="P105" s="28"/>
      <c r="Q105" s="28"/>
    </row>
    <row r="106" spans="12:17" s="3" customFormat="1" ht="9" x14ac:dyDescent="0.15">
      <c r="L106" s="28"/>
      <c r="M106" s="28"/>
      <c r="P106" s="28"/>
      <c r="Q106" s="28"/>
    </row>
    <row r="107" spans="12:17" s="3" customFormat="1" ht="9" x14ac:dyDescent="0.15">
      <c r="L107" s="28"/>
      <c r="M107" s="28"/>
      <c r="P107" s="28"/>
      <c r="Q107" s="28"/>
    </row>
    <row r="108" spans="12:17" s="3" customFormat="1" ht="9" x14ac:dyDescent="0.15">
      <c r="L108" s="28"/>
      <c r="M108" s="28"/>
      <c r="P108" s="28"/>
      <c r="Q108" s="28"/>
    </row>
    <row r="109" spans="12:17" s="3" customFormat="1" ht="9" x14ac:dyDescent="0.15">
      <c r="L109" s="28"/>
      <c r="M109" s="28"/>
      <c r="P109" s="28"/>
      <c r="Q109" s="28"/>
    </row>
    <row r="110" spans="12:17" s="3" customFormat="1" ht="9" x14ac:dyDescent="0.15">
      <c r="L110" s="28"/>
      <c r="M110" s="28"/>
      <c r="P110" s="28"/>
      <c r="Q110" s="28"/>
    </row>
    <row r="111" spans="12:17" s="3" customFormat="1" ht="9" x14ac:dyDescent="0.15">
      <c r="L111" s="28"/>
      <c r="M111" s="28"/>
      <c r="P111" s="28"/>
      <c r="Q111" s="28"/>
    </row>
    <row r="112" spans="12:17" s="3" customFormat="1" ht="9" x14ac:dyDescent="0.15">
      <c r="L112" s="28"/>
      <c r="M112" s="28"/>
      <c r="P112" s="28"/>
      <c r="Q112" s="28"/>
    </row>
    <row r="113" spans="12:17" s="3" customFormat="1" ht="9" x14ac:dyDescent="0.15">
      <c r="L113" s="28"/>
      <c r="M113" s="28"/>
      <c r="P113" s="28"/>
      <c r="Q113" s="28"/>
    </row>
    <row r="114" spans="12:17" s="3" customFormat="1" ht="9" x14ac:dyDescent="0.15">
      <c r="L114" s="28"/>
      <c r="M114" s="28"/>
      <c r="P114" s="28"/>
      <c r="Q114" s="28"/>
    </row>
    <row r="115" spans="12:17" s="3" customFormat="1" ht="9" x14ac:dyDescent="0.15">
      <c r="L115" s="28"/>
      <c r="M115" s="28"/>
      <c r="P115" s="28"/>
      <c r="Q115" s="28"/>
    </row>
    <row r="116" spans="12:17" s="3" customFormat="1" ht="9" x14ac:dyDescent="0.15">
      <c r="L116" s="28"/>
      <c r="M116" s="28"/>
      <c r="P116" s="28"/>
      <c r="Q116" s="28"/>
    </row>
    <row r="117" spans="12:17" s="3" customFormat="1" ht="9" x14ac:dyDescent="0.15">
      <c r="L117" s="28"/>
      <c r="M117" s="28"/>
      <c r="P117" s="28"/>
      <c r="Q117" s="28"/>
    </row>
    <row r="118" spans="12:17" s="3" customFormat="1" ht="9" x14ac:dyDescent="0.15">
      <c r="L118" s="28"/>
      <c r="M118" s="28"/>
      <c r="P118" s="28"/>
      <c r="Q118" s="28"/>
    </row>
    <row r="119" spans="12:17" s="3" customFormat="1" ht="9" x14ac:dyDescent="0.15">
      <c r="L119" s="28"/>
      <c r="M119" s="28"/>
      <c r="P119" s="28"/>
      <c r="Q119" s="28"/>
    </row>
    <row r="120" spans="12:17" s="3" customFormat="1" ht="9" x14ac:dyDescent="0.15">
      <c r="L120" s="28"/>
      <c r="M120" s="28"/>
      <c r="P120" s="28"/>
      <c r="Q120" s="28"/>
    </row>
    <row r="121" spans="12:17" s="3" customFormat="1" ht="9" x14ac:dyDescent="0.15">
      <c r="L121" s="28"/>
      <c r="M121" s="28"/>
      <c r="P121" s="28"/>
      <c r="Q121" s="28"/>
    </row>
    <row r="122" spans="12:17" s="3" customFormat="1" ht="9" x14ac:dyDescent="0.15">
      <c r="L122" s="28"/>
      <c r="M122" s="28"/>
      <c r="P122" s="28"/>
      <c r="Q122" s="28"/>
    </row>
    <row r="123" spans="12:17" s="3" customFormat="1" ht="9" x14ac:dyDescent="0.15">
      <c r="L123" s="28"/>
      <c r="M123" s="28"/>
      <c r="P123" s="28"/>
      <c r="Q123" s="28"/>
    </row>
    <row r="124" spans="12:17" s="3" customFormat="1" ht="9" x14ac:dyDescent="0.15">
      <c r="L124" s="28"/>
      <c r="M124" s="28"/>
      <c r="P124" s="28"/>
      <c r="Q124" s="28"/>
    </row>
    <row r="125" spans="12:17" s="3" customFormat="1" ht="9" x14ac:dyDescent="0.15">
      <c r="L125" s="28"/>
      <c r="M125" s="28"/>
      <c r="P125" s="28"/>
      <c r="Q125" s="28"/>
    </row>
    <row r="126" spans="12:17" s="3" customFormat="1" ht="9" x14ac:dyDescent="0.15">
      <c r="L126" s="28"/>
      <c r="M126" s="28"/>
      <c r="P126" s="28"/>
      <c r="Q126" s="28"/>
    </row>
    <row r="127" spans="12:17" s="3" customFormat="1" ht="9" x14ac:dyDescent="0.15">
      <c r="L127" s="28"/>
      <c r="M127" s="28"/>
      <c r="P127" s="28"/>
      <c r="Q127" s="28"/>
    </row>
    <row r="128" spans="12:17" s="3" customFormat="1" ht="9" x14ac:dyDescent="0.15">
      <c r="L128" s="28"/>
      <c r="M128" s="28"/>
      <c r="P128" s="28"/>
      <c r="Q128" s="28"/>
    </row>
    <row r="129" spans="12:17" s="3" customFormat="1" ht="9" x14ac:dyDescent="0.15">
      <c r="L129" s="28"/>
      <c r="M129" s="28"/>
      <c r="P129" s="28"/>
      <c r="Q129" s="28"/>
    </row>
    <row r="130" spans="12:17" s="3" customFormat="1" ht="9" x14ac:dyDescent="0.15">
      <c r="L130" s="28"/>
      <c r="M130" s="28"/>
      <c r="P130" s="28"/>
      <c r="Q130" s="28"/>
    </row>
    <row r="131" spans="12:17" s="3" customFormat="1" ht="9" x14ac:dyDescent="0.15">
      <c r="L131" s="28"/>
      <c r="M131" s="28"/>
      <c r="P131" s="28"/>
      <c r="Q131" s="28"/>
    </row>
    <row r="132" spans="12:17" s="3" customFormat="1" ht="9" x14ac:dyDescent="0.15">
      <c r="L132" s="28"/>
      <c r="M132" s="28"/>
      <c r="P132" s="28"/>
      <c r="Q132" s="28"/>
    </row>
    <row r="133" spans="12:17" s="3" customFormat="1" ht="9" x14ac:dyDescent="0.15">
      <c r="L133" s="28"/>
      <c r="M133" s="28"/>
      <c r="P133" s="28"/>
      <c r="Q133" s="28"/>
    </row>
    <row r="134" spans="12:17" s="3" customFormat="1" ht="9" x14ac:dyDescent="0.15">
      <c r="L134" s="28"/>
      <c r="M134" s="28"/>
      <c r="P134" s="28"/>
      <c r="Q134" s="28"/>
    </row>
    <row r="135" spans="12:17" s="3" customFormat="1" ht="9" x14ac:dyDescent="0.15">
      <c r="L135" s="28"/>
      <c r="M135" s="28"/>
      <c r="P135" s="28"/>
      <c r="Q135" s="28"/>
    </row>
    <row r="136" spans="12:17" s="3" customFormat="1" ht="9" x14ac:dyDescent="0.15">
      <c r="L136" s="28"/>
      <c r="M136" s="28"/>
      <c r="P136" s="28"/>
      <c r="Q136" s="28"/>
    </row>
    <row r="137" spans="12:17" s="3" customFormat="1" ht="9" x14ac:dyDescent="0.15">
      <c r="L137" s="28"/>
      <c r="M137" s="28"/>
      <c r="P137" s="28"/>
      <c r="Q137" s="28"/>
    </row>
    <row r="138" spans="12:17" s="3" customFormat="1" ht="9" x14ac:dyDescent="0.15">
      <c r="L138" s="28"/>
      <c r="M138" s="28"/>
      <c r="P138" s="28"/>
      <c r="Q138" s="28"/>
    </row>
    <row r="139" spans="12:17" s="3" customFormat="1" ht="9" x14ac:dyDescent="0.15">
      <c r="L139" s="28"/>
      <c r="M139" s="28"/>
      <c r="P139" s="28"/>
      <c r="Q139" s="28"/>
    </row>
    <row r="140" spans="12:17" s="3" customFormat="1" ht="9" x14ac:dyDescent="0.15">
      <c r="L140" s="28"/>
      <c r="M140" s="28"/>
      <c r="P140" s="28"/>
      <c r="Q140" s="28"/>
    </row>
    <row r="141" spans="12:17" s="3" customFormat="1" ht="9" x14ac:dyDescent="0.15">
      <c r="L141" s="28"/>
      <c r="M141" s="28"/>
      <c r="P141" s="28"/>
      <c r="Q141" s="28"/>
    </row>
    <row r="142" spans="12:17" s="3" customFormat="1" ht="9" x14ac:dyDescent="0.15">
      <c r="L142" s="28"/>
      <c r="M142" s="28"/>
      <c r="P142" s="28"/>
      <c r="Q142" s="28"/>
    </row>
    <row r="143" spans="12:17" s="3" customFormat="1" ht="9" x14ac:dyDescent="0.15">
      <c r="L143" s="28"/>
      <c r="M143" s="28"/>
      <c r="P143" s="28"/>
      <c r="Q143" s="28"/>
    </row>
    <row r="144" spans="12:17" s="3" customFormat="1" ht="9" x14ac:dyDescent="0.15">
      <c r="L144" s="28"/>
      <c r="M144" s="28"/>
      <c r="P144" s="28"/>
      <c r="Q144" s="28"/>
    </row>
    <row r="145" spans="12:17" s="3" customFormat="1" ht="9" x14ac:dyDescent="0.15">
      <c r="L145" s="28"/>
      <c r="M145" s="28"/>
      <c r="P145" s="28"/>
      <c r="Q145" s="28"/>
    </row>
    <row r="146" spans="12:17" s="3" customFormat="1" ht="9" x14ac:dyDescent="0.15">
      <c r="L146" s="28"/>
      <c r="M146" s="28"/>
      <c r="P146" s="28"/>
      <c r="Q146" s="28"/>
    </row>
    <row r="147" spans="12:17" s="3" customFormat="1" ht="9" x14ac:dyDescent="0.15">
      <c r="L147" s="28"/>
      <c r="M147" s="28"/>
      <c r="P147" s="28"/>
      <c r="Q147" s="28"/>
    </row>
    <row r="148" spans="12:17" s="3" customFormat="1" ht="9" x14ac:dyDescent="0.15">
      <c r="L148" s="28"/>
      <c r="M148" s="28"/>
      <c r="P148" s="28"/>
      <c r="Q148" s="28"/>
    </row>
    <row r="149" spans="12:17" s="3" customFormat="1" ht="9" x14ac:dyDescent="0.15">
      <c r="L149" s="28"/>
      <c r="M149" s="28"/>
      <c r="P149" s="28"/>
      <c r="Q149" s="28"/>
    </row>
    <row r="150" spans="12:17" s="3" customFormat="1" ht="9" x14ac:dyDescent="0.15">
      <c r="L150" s="28"/>
      <c r="M150" s="28"/>
      <c r="P150" s="28"/>
      <c r="Q150" s="28"/>
    </row>
    <row r="151" spans="12:17" s="3" customFormat="1" ht="9" x14ac:dyDescent="0.15">
      <c r="L151" s="28"/>
      <c r="M151" s="28"/>
      <c r="P151" s="28"/>
      <c r="Q151" s="28"/>
    </row>
    <row r="152" spans="12:17" s="3" customFormat="1" ht="9" x14ac:dyDescent="0.15">
      <c r="L152" s="28"/>
      <c r="M152" s="28"/>
      <c r="P152" s="28"/>
      <c r="Q152" s="28"/>
    </row>
    <row r="153" spans="12:17" s="3" customFormat="1" ht="9" x14ac:dyDescent="0.15">
      <c r="L153" s="28"/>
      <c r="M153" s="28"/>
      <c r="P153" s="28"/>
      <c r="Q153" s="28"/>
    </row>
    <row r="154" spans="12:17" s="3" customFormat="1" ht="9" x14ac:dyDescent="0.15">
      <c r="L154" s="28"/>
      <c r="M154" s="28"/>
      <c r="P154" s="28"/>
      <c r="Q154" s="28"/>
    </row>
    <row r="155" spans="12:17" s="3" customFormat="1" ht="9" x14ac:dyDescent="0.15">
      <c r="L155" s="28"/>
      <c r="M155" s="28"/>
      <c r="P155" s="28"/>
      <c r="Q155" s="28"/>
    </row>
    <row r="156" spans="12:17" s="3" customFormat="1" ht="9" x14ac:dyDescent="0.15">
      <c r="L156" s="28"/>
      <c r="M156" s="28"/>
      <c r="P156" s="28"/>
      <c r="Q156" s="28"/>
    </row>
    <row r="157" spans="12:17" s="3" customFormat="1" ht="9" x14ac:dyDescent="0.15">
      <c r="L157" s="28"/>
      <c r="M157" s="28"/>
      <c r="P157" s="28"/>
      <c r="Q157" s="28"/>
    </row>
    <row r="158" spans="12:17" s="3" customFormat="1" ht="9" x14ac:dyDescent="0.15">
      <c r="L158" s="28"/>
      <c r="M158" s="28"/>
      <c r="P158" s="28"/>
      <c r="Q158" s="28"/>
    </row>
    <row r="159" spans="12:17" s="3" customFormat="1" ht="9" x14ac:dyDescent="0.15">
      <c r="L159" s="28"/>
      <c r="M159" s="28"/>
      <c r="P159" s="28"/>
      <c r="Q159" s="28"/>
    </row>
    <row r="160" spans="12:17" s="3" customFormat="1" ht="9" x14ac:dyDescent="0.15">
      <c r="L160" s="28"/>
      <c r="M160" s="28"/>
      <c r="P160" s="28"/>
      <c r="Q160" s="28"/>
    </row>
    <row r="161" spans="2:17" s="3" customFormat="1" ht="9" x14ac:dyDescent="0.15">
      <c r="L161" s="28"/>
      <c r="M161" s="28"/>
      <c r="P161" s="28"/>
      <c r="Q161" s="28"/>
    </row>
    <row r="162" spans="2:17" s="3" customFormat="1" ht="9" x14ac:dyDescent="0.15">
      <c r="L162" s="28"/>
      <c r="M162" s="28"/>
      <c r="P162" s="28"/>
      <c r="Q162" s="28"/>
    </row>
    <row r="163" spans="2:17" s="3" customFormat="1" ht="9" x14ac:dyDescent="0.15">
      <c r="L163" s="28"/>
      <c r="M163" s="28"/>
      <c r="P163" s="28"/>
      <c r="Q163" s="28"/>
    </row>
    <row r="164" spans="2:17" s="3" customFormat="1" ht="9" x14ac:dyDescent="0.15">
      <c r="L164" s="28"/>
      <c r="M164" s="28"/>
      <c r="P164" s="28"/>
      <c r="Q164" s="28"/>
    </row>
    <row r="165" spans="2:17" s="3" customFormat="1" x14ac:dyDescent="0.2">
      <c r="B165"/>
      <c r="C165"/>
      <c r="D165"/>
      <c r="E165"/>
      <c r="F165"/>
      <c r="G165"/>
      <c r="H165"/>
      <c r="I165"/>
      <c r="J165"/>
      <c r="K165"/>
      <c r="L165" s="28"/>
      <c r="M165" s="28"/>
      <c r="P165" s="28"/>
      <c r="Q165" s="28"/>
    </row>
    <row r="166" spans="2:17" s="3" customFormat="1" x14ac:dyDescent="0.2">
      <c r="B166"/>
      <c r="C166"/>
      <c r="D166"/>
      <c r="E166"/>
      <c r="F166"/>
      <c r="G166"/>
      <c r="H166"/>
      <c r="I166"/>
      <c r="J166"/>
      <c r="K166"/>
      <c r="L166" s="28"/>
      <c r="M166" s="28"/>
      <c r="P166" s="28"/>
      <c r="Q166" s="28"/>
    </row>
    <row r="167" spans="2:17" s="3" customFormat="1" x14ac:dyDescent="0.2">
      <c r="B167"/>
      <c r="C167"/>
      <c r="D167"/>
      <c r="E167"/>
      <c r="F167"/>
      <c r="G167"/>
      <c r="H167"/>
      <c r="I167"/>
      <c r="J167"/>
      <c r="K167"/>
      <c r="L167" s="28"/>
      <c r="M167" s="28"/>
      <c r="P167" s="28"/>
      <c r="Q167" s="28"/>
    </row>
    <row r="168" spans="2:17" s="3" customFormat="1" x14ac:dyDescent="0.2">
      <c r="B168"/>
      <c r="C168"/>
      <c r="D168"/>
      <c r="E168"/>
      <c r="F168"/>
      <c r="G168"/>
      <c r="H168"/>
      <c r="I168"/>
      <c r="J168"/>
      <c r="K168"/>
      <c r="L168" s="28"/>
      <c r="M168" s="28"/>
      <c r="P168" s="28"/>
      <c r="Q168" s="28"/>
    </row>
    <row r="169" spans="2:17" s="3" customFormat="1" x14ac:dyDescent="0.2">
      <c r="B169"/>
      <c r="C169"/>
      <c r="D169"/>
      <c r="E169"/>
      <c r="F169"/>
      <c r="G169"/>
      <c r="H169"/>
      <c r="I169"/>
      <c r="J169"/>
      <c r="K169"/>
      <c r="L169" s="28"/>
      <c r="M169" s="28"/>
      <c r="P169" s="28"/>
      <c r="Q169" s="28"/>
    </row>
    <row r="170" spans="2:17" s="3" customFormat="1" x14ac:dyDescent="0.2">
      <c r="B170"/>
      <c r="C170"/>
      <c r="D170"/>
      <c r="E170"/>
      <c r="F170"/>
      <c r="G170"/>
      <c r="H170"/>
      <c r="I170"/>
      <c r="J170"/>
      <c r="K170"/>
      <c r="L170" s="28"/>
      <c r="M170" s="28"/>
      <c r="P170" s="28"/>
      <c r="Q170" s="28"/>
    </row>
    <row r="171" spans="2:17" s="3" customFormat="1" x14ac:dyDescent="0.2">
      <c r="B171"/>
      <c r="C171"/>
      <c r="D171"/>
      <c r="E171"/>
      <c r="F171"/>
      <c r="G171"/>
      <c r="H171"/>
      <c r="I171"/>
      <c r="J171"/>
      <c r="K171"/>
      <c r="L171" s="28"/>
      <c r="M171" s="28"/>
      <c r="P171" s="28"/>
      <c r="Q171" s="28"/>
    </row>
  </sheetData>
  <sheetProtection algorithmName="SHA-512" hashValue="8Oga60SnnrcQweANOS05S3ODB74vqVMSPR68KFKyuqlj6/c1h6hzipvpGA5DbOUWZ160fd+SSTQH6mv2XizY8g==" saltValue="fHa+y+CwLW+RKrRIo2gcOA==" spinCount="100000" sheet="1"/>
  <mergeCells count="44">
    <mergeCell ref="A3:K3"/>
    <mergeCell ref="B29:D29"/>
    <mergeCell ref="H29:K29"/>
    <mergeCell ref="B30:D30"/>
    <mergeCell ref="H30:K30"/>
    <mergeCell ref="A38:K38"/>
    <mergeCell ref="A40:D41"/>
    <mergeCell ref="I40:K41"/>
    <mergeCell ref="A42:D42"/>
    <mergeCell ref="I42:K42"/>
    <mergeCell ref="A36:K36"/>
    <mergeCell ref="H22:J22"/>
    <mergeCell ref="A24:K24"/>
    <mergeCell ref="A25:D25"/>
    <mergeCell ref="B27:D27"/>
    <mergeCell ref="H27:K27"/>
    <mergeCell ref="B28:D28"/>
    <mergeCell ref="H28:K28"/>
    <mergeCell ref="B21:D21"/>
    <mergeCell ref="H21:K21"/>
    <mergeCell ref="B20:D20"/>
    <mergeCell ref="E16:F16"/>
    <mergeCell ref="I31:J31"/>
    <mergeCell ref="G16:J16"/>
    <mergeCell ref="A18:K18"/>
    <mergeCell ref="A19:D19"/>
    <mergeCell ref="H19:K19"/>
    <mergeCell ref="H20:K20"/>
    <mergeCell ref="A1:B1"/>
    <mergeCell ref="C1:D1"/>
    <mergeCell ref="E11:F11"/>
    <mergeCell ref="G11:J11"/>
    <mergeCell ref="B26:D26"/>
    <mergeCell ref="H25:K25"/>
    <mergeCell ref="H26:K26"/>
    <mergeCell ref="A13:K13"/>
    <mergeCell ref="A14:K14"/>
    <mergeCell ref="A15:K15"/>
    <mergeCell ref="A4:K4"/>
    <mergeCell ref="A5:K5"/>
    <mergeCell ref="H6:J6"/>
    <mergeCell ref="A8:K8"/>
    <mergeCell ref="A9:K9"/>
    <mergeCell ref="A10:K10"/>
  </mergeCells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K6 K11 K16 E20:E21" xr:uid="{00000000-0002-0000-0100-000000000000}">
      <formula1>$L$5:$L$15</formula1>
    </dataValidation>
    <dataValidation type="list" allowBlank="1" showDropDown="1" showInputMessage="1" showErrorMessage="1" error="dfasdfasdfasdfasdf" sqref="C6" xr:uid="{00000000-0002-0000-0100-000001000000}">
      <formula1>$L$5:$L$11</formula1>
    </dataValidation>
  </dataValidations>
  <pageMargins left="0.39370078740157483" right="0.39370078740157483" top="0.39370078740157483" bottom="0.31496062992125984" header="0.31496062992125984" footer="0.19685039370078741"/>
  <pageSetup paperSize="9" scale="86" orientation="portrait" r:id="rId1"/>
  <headerFooter alignWithMargins="0">
    <oddFooter>&amp;L&amp;D&amp;R&amp;8Seite 2/3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2014-09-12T14:03:18Z</cp:lastPrinted>
  <dcterms:created xsi:type="dcterms:W3CDTF">2006-01-30T14:36:36Z</dcterms:created>
  <dcterms:modified xsi:type="dcterms:W3CDTF">2024-03-04T11:23:23Z</dcterms:modified>
</cp:coreProperties>
</file>